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01" documentId="11_D37E0D4BE3A0A343900D408DE5A61C520195648D" xr6:coauthVersionLast="47" xr6:coauthVersionMax="47" xr10:uidLastSave="{498182E7-E7F1-4CDF-831D-64EA802DBA06}"/>
  <bookViews>
    <workbookView xWindow="-110" yWindow="-110" windowWidth="25820" windowHeight="13900" xr2:uid="{00000000-000D-0000-FFFF-FFFF00000000}"/>
  </bookViews>
  <sheets>
    <sheet name="P-01 a I-01-P2_RIZIKAaZAVIS_v2" sheetId="4" r:id="rId1"/>
    <sheet name="cfg" sheetId="5" state="hidden" r:id="rId2"/>
  </sheets>
  <definedNames>
    <definedName name="_xlnm.Print_Area" localSheetId="0">'P-01 a I-01-P2_RIZIKAaZAVIS_v2'!$A$1:$M$27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D20" i="4"/>
  <c r="F19" i="4"/>
  <c r="E19" i="4"/>
  <c r="D19" i="4"/>
  <c r="F18" i="4"/>
  <c r="E18" i="4"/>
  <c r="D18" i="4"/>
  <c r="C26" i="4" l="1"/>
  <c r="C25" i="4"/>
  <c r="C24" i="4"/>
  <c r="C14" i="4" s="1"/>
  <c r="D16" i="4"/>
  <c r="C17" i="4"/>
  <c r="F10" i="5" l="1"/>
  <c r="F9" i="5"/>
  <c r="F8" i="5"/>
  <c r="F7" i="5"/>
  <c r="F6" i="5"/>
  <c r="F5" i="5"/>
  <c r="F4" i="5"/>
  <c r="F3" i="5"/>
  <c r="F2" i="5"/>
  <c r="E10" i="5"/>
  <c r="E9" i="5"/>
  <c r="E8" i="5"/>
  <c r="E7" i="5"/>
  <c r="E6" i="5"/>
  <c r="E5" i="5"/>
  <c r="E4" i="5"/>
  <c r="E3" i="5"/>
  <c r="E2" i="5"/>
  <c r="D14" i="4" l="1"/>
</calcChain>
</file>

<file path=xl/sharedStrings.xml><?xml version="1.0" encoding="utf-8"?>
<sst xmlns="http://schemas.openxmlformats.org/spreadsheetml/2006/main" count="79" uniqueCount="68">
  <si>
    <r>
      <t>ZOZNAM RIZÍK a ZÁVISLOSTÍ</t>
    </r>
    <r>
      <rPr>
        <b/>
        <sz val="12"/>
        <color indexed="23"/>
        <rFont val="Tahoma"/>
        <family val="2"/>
      </rPr>
      <t xml:space="preserve">  </t>
    </r>
    <r>
      <rPr>
        <b/>
        <sz val="8"/>
        <color indexed="23"/>
        <rFont val="Tahoma"/>
        <family val="2"/>
        <charset val="238"/>
      </rPr>
      <t>(Verzia dokumentu v0.9/06_2021)</t>
    </r>
  </si>
  <si>
    <t>Prehľad všetkých rizík projektu vrátane sledovania stavu opatrení</t>
  </si>
  <si>
    <t>ID</t>
  </si>
  <si>
    <r>
      <t xml:space="preserve">NÁZOV
RIZIKA a ZÁVISLOSTI
</t>
    </r>
    <r>
      <rPr>
        <sz val="10"/>
        <color indexed="23"/>
        <rFont val="Tahoma"/>
        <family val="2"/>
        <charset val="238"/>
      </rPr>
      <t>(čo)</t>
    </r>
  </si>
  <si>
    <r>
      <t xml:space="preserve">Kategória 
rizika a závislosti
</t>
    </r>
    <r>
      <rPr>
        <b/>
        <sz val="10"/>
        <color rgb="FFFF0000"/>
        <rFont val="Tahoma"/>
        <family val="2"/>
        <charset val="238"/>
      </rPr>
      <t>A1, A2, B1</t>
    </r>
    <r>
      <rPr>
        <sz val="10"/>
        <color rgb="FFFF0000"/>
        <rFont val="Tahoma"/>
        <family val="2"/>
        <charset val="238"/>
      </rPr>
      <t xml:space="preserve"> - vysoká závažnosť
</t>
    </r>
    <r>
      <rPr>
        <b/>
        <sz val="10"/>
        <color rgb="FFFF0000"/>
        <rFont val="Tahoma"/>
        <family val="2"/>
        <charset val="238"/>
      </rPr>
      <t>A3, B2, C1</t>
    </r>
    <r>
      <rPr>
        <sz val="10"/>
        <color rgb="FFFF0000"/>
        <rFont val="Tahoma"/>
        <family val="2"/>
        <charset val="238"/>
      </rPr>
      <t xml:space="preserve"> - stredná závažnosť
</t>
    </r>
    <r>
      <rPr>
        <b/>
        <sz val="10"/>
        <color rgb="FFFF0000"/>
        <rFont val="Tahoma"/>
        <family val="2"/>
        <charset val="238"/>
      </rPr>
      <t>B3, C2, C3</t>
    </r>
    <r>
      <rPr>
        <sz val="10"/>
        <color rgb="FFFF0000"/>
        <rFont val="Tahoma"/>
        <family val="2"/>
        <charset val="238"/>
      </rPr>
      <t xml:space="preserve"> - nízka závažnosť</t>
    </r>
  </si>
  <si>
    <t>POPIS  / NÁSLEDOK</t>
  </si>
  <si>
    <r>
      <t xml:space="preserve">MITIGAČNÉ OPATRENIA
</t>
    </r>
    <r>
      <rPr>
        <sz val="10"/>
        <color indexed="23"/>
        <rFont val="Tahoma"/>
        <family val="2"/>
        <charset val="238"/>
      </rPr>
      <t>(ako - navrh riešenia)</t>
    </r>
  </si>
  <si>
    <r>
      <rPr>
        <b/>
        <sz val="10"/>
        <color indexed="8"/>
        <rFont val="Tahoma"/>
        <family val="2"/>
      </rPr>
      <t xml:space="preserve">ZODPOVEDNÝ
</t>
    </r>
    <r>
      <rPr>
        <sz val="10"/>
        <color indexed="23"/>
        <rFont val="Tahoma"/>
        <family val="2"/>
        <charset val="238"/>
      </rPr>
      <t>(kto)</t>
    </r>
  </si>
  <si>
    <t>TERMÍN</t>
  </si>
  <si>
    <r>
      <rPr>
        <b/>
        <sz val="10"/>
        <color indexed="8"/>
        <rFont val="Tahoma"/>
        <family val="2"/>
      </rPr>
      <t>Pravdepodobnosť 
vzniku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  <charset val="238"/>
      </rPr>
      <t xml:space="preserve"> - vysoká
</t>
    </r>
    <r>
      <rPr>
        <b/>
        <sz val="10"/>
        <color rgb="FFFF0000"/>
        <rFont val="Tahoma"/>
        <family val="2"/>
        <charset val="238"/>
      </rPr>
      <t>S</t>
    </r>
    <r>
      <rPr>
        <sz val="10"/>
        <color rgb="FFFF0000"/>
        <rFont val="Tahoma"/>
        <family val="2"/>
        <charset val="238"/>
      </rPr>
      <t xml:space="preserve"> - stredná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  <charset val="238"/>
      </rPr>
      <t xml:space="preserve"> - nízka!</t>
    </r>
  </si>
  <si>
    <r>
      <rPr>
        <b/>
        <sz val="10"/>
        <color indexed="8"/>
        <rFont val="Tahoma"/>
        <family val="2"/>
      </rPr>
      <t>Dopad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F</t>
    </r>
    <r>
      <rPr>
        <sz val="10"/>
        <color rgb="FFFF0000"/>
        <rFont val="Tahoma"/>
        <family val="2"/>
        <charset val="238"/>
      </rPr>
      <t xml:space="preserve"> - Fatálny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  <charset val="238"/>
      </rPr>
      <t xml:space="preserve"> - Významný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  <charset val="238"/>
      </rPr>
      <t xml:space="preserve"> - Nevýznamný</t>
    </r>
    <r>
      <rPr>
        <b/>
        <sz val="8"/>
        <color indexed="10"/>
        <rFont val="Tahoma"/>
        <family val="2"/>
        <charset val="238"/>
      </rPr>
      <t/>
    </r>
  </si>
  <si>
    <r>
      <rPr>
        <b/>
        <sz val="10"/>
        <color indexed="8"/>
        <rFont val="Tahoma"/>
        <family val="2"/>
      </rPr>
      <t>Odhad nákladov / 
Rozsah škôd 
pri vzniku rizika / závislosti</t>
    </r>
    <r>
      <rPr>
        <sz val="10"/>
        <color theme="1"/>
        <rFont val="Tahoma"/>
        <family val="2"/>
      </rPr>
      <t xml:space="preserve">
</t>
    </r>
    <r>
      <rPr>
        <sz val="10"/>
        <color indexed="23"/>
        <rFont val="Tahoma"/>
        <family val="2"/>
        <charset val="238"/>
      </rPr>
      <t>(koľko - hodnota v EUR)</t>
    </r>
  </si>
  <si>
    <t>Poznámka</t>
  </si>
  <si>
    <t>Nedodržanie termínov POO</t>
  </si>
  <si>
    <t>B1</t>
  </si>
  <si>
    <t>Detailný harmonogram komunikovaný s MIRRI aj dodávateľom, úzka spolupráca s dodávateľom už v prípravnej a iniciačnej fáze projektu.</t>
  </si>
  <si>
    <t>ÚGKK SR</t>
  </si>
  <si>
    <t>Do terminu objednania</t>
  </si>
  <si>
    <t>S</t>
  </si>
  <si>
    <t>F</t>
  </si>
  <si>
    <t>priebežne</t>
  </si>
  <si>
    <t>N</t>
  </si>
  <si>
    <t>V</t>
  </si>
  <si>
    <t xml:space="preserve">Vysvetlenie: </t>
  </si>
  <si>
    <t>1. Fatálny</t>
  </si>
  <si>
    <t>2. Významný</t>
  </si>
  <si>
    <t>3. Nevýznamný</t>
  </si>
  <si>
    <t>A. Vysoká (&gt; 70%)</t>
  </si>
  <si>
    <t>B. Stredná (40% - 70%)</t>
  </si>
  <si>
    <t>C. Nízka (&lt; 40%)</t>
  </si>
  <si>
    <t>Pravdepodobnosť 
vzniku rizika / závislosti</t>
  </si>
  <si>
    <t>Dopad rizika / závislosti</t>
  </si>
  <si>
    <r>
      <rPr>
        <b/>
        <sz val="10"/>
        <color indexed="23"/>
        <rFont val="Tahoma"/>
        <family val="2"/>
      </rPr>
      <t>vysoko závažné riziko</t>
    </r>
    <r>
      <rPr>
        <sz val="10"/>
        <color indexed="23"/>
        <rFont val="Tahoma"/>
        <family val="2"/>
        <charset val="238"/>
      </rPr>
      <t xml:space="preserve"> (červená farba)</t>
    </r>
  </si>
  <si>
    <t>V - Vysoká</t>
  </si>
  <si>
    <t>&gt; 70% v čase realizácie projektu</t>
  </si>
  <si>
    <t>F - Fatálny</t>
  </si>
  <si>
    <t>nebude projekt zrealizovaný</t>
  </si>
  <si>
    <r>
      <rPr>
        <b/>
        <sz val="10"/>
        <color indexed="23"/>
        <rFont val="Tahoma"/>
        <family val="2"/>
      </rPr>
      <t xml:space="preserve">stredne závažné riziko </t>
    </r>
    <r>
      <rPr>
        <sz val="10"/>
        <color indexed="23"/>
        <rFont val="Tahoma"/>
        <family val="2"/>
        <charset val="238"/>
      </rPr>
      <t>(žltá farba)</t>
    </r>
  </si>
  <si>
    <t>S - Stredná</t>
  </si>
  <si>
    <t>40% - 70% v čase realizácie projektu</t>
  </si>
  <si>
    <t>V - Významný</t>
  </si>
  <si>
    <t>merateľné ukazovatele budú naplnené na menej ako 85%</t>
  </si>
  <si>
    <r>
      <rPr>
        <b/>
        <sz val="10"/>
        <color indexed="23"/>
        <rFont val="Tahoma"/>
        <family val="2"/>
      </rPr>
      <t xml:space="preserve">menej závažné riziko </t>
    </r>
    <r>
      <rPr>
        <sz val="10"/>
        <color indexed="23"/>
        <rFont val="Tahoma"/>
        <family val="2"/>
        <charset val="238"/>
      </rPr>
      <t>(zelená farba)</t>
    </r>
  </si>
  <si>
    <t>N - Nízka</t>
  </si>
  <si>
    <t>&lt; 40% v čase realizácie projektu</t>
  </si>
  <si>
    <t>N - Nevýznamný</t>
  </si>
  <si>
    <t>merateľné ukazovatele budú naplnené na 85% a viac</t>
  </si>
  <si>
    <t>Vyhodnotenie pre projekty financované z PO7 OPII</t>
  </si>
  <si>
    <t>Hodnotiace kritériá pre projekty financované z PO7 OPII sú zverejnené na:</t>
  </si>
  <si>
    <t>https://www.mirri.gov.sk/projekty/projekty-esif/operacny-program-integrovana-infrastruktura/prioritna-os-7-informacna-spolocnost/metodicke-dokumenty/hodnotiace-kriteria-op-ii/index.html</t>
  </si>
  <si>
    <t>Pozn.:</t>
  </si>
  <si>
    <t>Hodnotiteľ v procese hodnotenia žiadosti o NFP je v hodnotiacom hárku oprávnený identifikovať nové riziká, upravovať a meniť zadefinované riziká a zároveň povinný v hodnotiacom hárku zdôvodniť každú zmenu.</t>
  </si>
  <si>
    <r>
      <t>Pravdepodobnosť vzniku rizika / závislosti</t>
    </r>
    <r>
      <rPr>
        <sz val="10"/>
        <color rgb="FFFF0000"/>
        <rFont val="Tahoma"/>
        <family val="2"/>
        <charset val="238"/>
      </rPr>
      <t/>
    </r>
  </si>
  <si>
    <r>
      <t>Dopad rizika / závislosti</t>
    </r>
    <r>
      <rPr>
        <sz val="8"/>
        <color indexed="10"/>
        <rFont val="Tahoma"/>
        <family val="2"/>
        <charset val="238"/>
      </rPr>
      <t/>
    </r>
  </si>
  <si>
    <r>
      <t>Pravdepodobnosť vzniku rizika / závislosti</t>
    </r>
    <r>
      <rPr>
        <sz val="10"/>
        <color rgb="FFFF0000"/>
        <rFont val="Tahoma"/>
        <family val="2"/>
      </rPr>
      <t/>
    </r>
  </si>
  <si>
    <t>Kategória rizika</t>
  </si>
  <si>
    <t>A1</t>
  </si>
  <si>
    <t>A2</t>
  </si>
  <si>
    <t>A3</t>
  </si>
  <si>
    <t>B2</t>
  </si>
  <si>
    <t>B3</t>
  </si>
  <si>
    <t>C1</t>
  </si>
  <si>
    <t>C2</t>
  </si>
  <si>
    <t>C3</t>
  </si>
  <si>
    <t>Oneskorenie dodávky integračnej platformy (RIP)</t>
  </si>
  <si>
    <t>Ak RIP nebude funkčná, ELODO nemôže prijímať podania, ohrozenie cieľov projektu</t>
  </si>
  <si>
    <t>Úzka koordinácia všetkých tímov spolupracujúcich na projektoch 
životných situácií (špeciálne tím RIP), 
paralelné testovanie modulov.</t>
  </si>
  <si>
    <t>Strata financovania projektu, 
reputačná škoda ÚGKK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</si>
</sst>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b/>
      <sz val="8"/>
      <color indexed="10"/>
      <name val="Tahoma"/>
      <family val="2"/>
      <charset val="238"/>
    </font>
    <font>
      <sz val="10"/>
      <color indexed="23"/>
      <name val="Tahoma"/>
      <family val="2"/>
      <charset val="238"/>
    </font>
    <font>
      <b/>
      <sz val="10"/>
      <color indexed="23"/>
      <name val="Tahoma"/>
      <family val="2"/>
    </font>
    <font>
      <b/>
      <sz val="10"/>
      <name val="Tahoma"/>
      <family val="2"/>
    </font>
    <font>
      <b/>
      <sz val="12"/>
      <color indexed="23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 tint="-0.499984740745262"/>
      <name val="Tahoma"/>
      <family val="2"/>
    </font>
    <font>
      <sz val="10"/>
      <color theme="0" tint="-0.499984740745262"/>
      <name val="Tahoma"/>
      <family val="2"/>
      <charset val="238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color rgb="FF0070C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theme="9" tint="-0.24994659260841701"/>
      <name val="Tahoma"/>
      <family val="2"/>
    </font>
    <font>
      <b/>
      <sz val="10"/>
      <color rgb="FF9C0006"/>
      <name val="Tahoma"/>
      <family val="2"/>
    </font>
    <font>
      <b/>
      <sz val="10"/>
      <color rgb="FF9C5700"/>
      <name val="Tahoma"/>
      <family val="2"/>
    </font>
    <font>
      <sz val="10"/>
      <color indexed="23"/>
      <name val="Tahoma"/>
      <family val="2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color rgb="FFFF0000"/>
      <name val="Tahoma"/>
      <family val="2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indexed="23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6">
    <xf numFmtId="0" fontId="0" fillId="0" borderId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textRotation="90" wrapText="1"/>
    </xf>
    <xf numFmtId="0" fontId="16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justify" vertical="center" wrapText="1"/>
    </xf>
    <xf numFmtId="0" fontId="20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/>
    </xf>
    <xf numFmtId="10" fontId="26" fillId="4" borderId="1" xfId="4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textRotation="90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3" fillId="0" borderId="0" xfId="0" applyFont="1" applyAlignment="1">
      <alignment horizontal="left" wrapText="1"/>
    </xf>
    <xf numFmtId="0" fontId="24" fillId="0" borderId="0" xfId="3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1" fillId="0" borderId="4" xfId="0" applyFont="1" applyBorder="1"/>
    <xf numFmtId="0" fontId="22" fillId="0" borderId="5" xfId="0" applyFont="1" applyBorder="1"/>
    <xf numFmtId="0" fontId="22" fillId="0" borderId="6" xfId="0" applyFont="1" applyBorder="1"/>
    <xf numFmtId="0" fontId="21" fillId="0" borderId="4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28" fillId="0" borderId="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</cellXfs>
  <cellStyles count="6">
    <cellStyle name="Currency" xfId="2" builtinId="4"/>
    <cellStyle name="Currency 2" xfId="1" xr:uid="{00000000-0005-0000-0000-000000000000}"/>
    <cellStyle name="Currency 2 2" xfId="5" xr:uid="{66B1C9E2-BC94-4AF6-8725-BEAF62046575}"/>
    <cellStyle name="Hyperlink" xfId="3" builtinId="8"/>
    <cellStyle name="Normal" xfId="0" builtinId="0"/>
    <cellStyle name="Percent" xfId="4" builtinId="5"/>
  </cellStyles>
  <dxfs count="18"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9C5700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9C57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7" tint="0.59996337778862885"/>
        </patternFill>
      </fill>
    </dxf>
    <dxf>
      <font>
        <color theme="9" tint="-0.24994659260841701"/>
      </font>
      <fill>
        <patternFill>
          <bgColor rgb="FFC6EF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9C0006"/>
      <color rgb="FF9C5700"/>
      <color rgb="FFC6EFCE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444500</xdr:colOff>
      <xdr:row>0</xdr:row>
      <xdr:rowOff>25400</xdr:rowOff>
    </xdr:from>
    <xdr:to>
      <xdr:col>11</xdr:col>
      <xdr:colOff>1087718</xdr:colOff>
      <xdr:row>3</xdr:row>
      <xdr:rowOff>88900</xdr:rowOff>
    </xdr:to>
    <xdr:pic>
      <xdr:nvPicPr>
        <xdr:cNvPr id="3075" name="Picture 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0100" y="25400"/>
          <a:ext cx="78105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Pravdepodobnost" displayName="TabPravdepodobnost" ref="A1:A4" totalsRowShown="0" headerRowDxfId="17" dataDxfId="16">
  <autoFilter ref="A1:A4" xr:uid="{00000000-0009-0000-0100-000001000000}"/>
  <tableColumns count="1">
    <tableColumn id="1" xr3:uid="{00000000-0010-0000-0000-000001000000}" name="Pravdepodobnosť vzniku rizika / závislosti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Dopad" displayName="TabDopad" ref="C1:C4" totalsRowShown="0" headerRowDxfId="14" dataDxfId="13">
  <autoFilter ref="C1:C4" xr:uid="{00000000-0009-0000-0100-000002000000}"/>
  <tableColumns count="1">
    <tableColumn id="1" xr3:uid="{00000000-0010-0000-0100-000001000000}" name="Dopad rizika / závislosti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Kategoria" displayName="TabKategoria" ref="E1:G10" totalsRowShown="0" headerRowDxfId="11">
  <autoFilter ref="E1:G10" xr:uid="{00000000-0009-0000-0100-000003000000}"/>
  <tableColumns count="3">
    <tableColumn id="3" xr3:uid="{00000000-0010-0000-0200-000003000000}" name="Pravdepodobnosť vzniku rizika / závislosti" dataDxfId="10"/>
    <tableColumn id="4" xr3:uid="{00000000-0010-0000-0200-000004000000}" name="Dopad rizika / závislosti" dataDxfId="9"/>
    <tableColumn id="1" xr3:uid="{00000000-0010-0000-0200-000001000000}" name="Kategória rizika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rri.gov.sk/projekty/projekty-esif/operacny-program-integrovana-infrastruktura/prioritna-os-7-informacna-spolocnost/metodicke-dokumenty/hodnotiace-kriteria-op-ii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3"/>
  <sheetViews>
    <sheetView showGridLines="0" tabSelected="1" topLeftCell="A4" zoomScaleNormal="100" workbookViewId="0">
      <selection activeCell="A7" sqref="A7"/>
    </sheetView>
  </sheetViews>
  <sheetFormatPr defaultColWidth="27.453125" defaultRowHeight="12.5" x14ac:dyDescent="0.25"/>
  <cols>
    <col min="1" max="1" width="2.54296875" style="2" customWidth="1"/>
    <col min="2" max="2" width="3.1796875" style="2" bestFit="1" customWidth="1"/>
    <col min="3" max="3" width="45.54296875" style="2" bestFit="1" customWidth="1"/>
    <col min="4" max="4" width="28.81640625" style="2" customWidth="1"/>
    <col min="5" max="5" width="42.1796875" style="2" customWidth="1"/>
    <col min="6" max="6" width="54.54296875" style="2" customWidth="1"/>
    <col min="7" max="7" width="18.81640625" style="2" customWidth="1"/>
    <col min="8" max="8" width="17.7265625" style="5" customWidth="1"/>
    <col min="9" max="9" width="18" style="2" customWidth="1"/>
    <col min="10" max="10" width="19.7265625" style="2" customWidth="1"/>
    <col min="11" max="11" width="21.1796875" style="2" customWidth="1"/>
    <col min="12" max="12" width="27" style="2" bestFit="1" customWidth="1"/>
    <col min="13" max="13" width="3.1796875" style="2" customWidth="1"/>
    <col min="14" max="16384" width="27.453125" style="2"/>
  </cols>
  <sheetData>
    <row r="2" spans="2:18" s="12" customFormat="1" ht="15" x14ac:dyDescent="0.3">
      <c r="B2" s="9" t="s">
        <v>0</v>
      </c>
      <c r="C2" s="10"/>
      <c r="D2" s="11"/>
      <c r="F2" s="11"/>
      <c r="G2" s="11"/>
      <c r="H2" s="11"/>
      <c r="I2" s="11"/>
      <c r="J2" s="11"/>
      <c r="K2" s="11"/>
      <c r="L2" s="11"/>
      <c r="N2" s="11"/>
      <c r="O2" s="11"/>
      <c r="P2" s="11"/>
      <c r="Q2" s="11"/>
      <c r="R2" s="11"/>
    </row>
    <row r="3" spans="2:18" s="6" customFormat="1" x14ac:dyDescent="0.25">
      <c r="B3" s="15" t="s">
        <v>1</v>
      </c>
      <c r="C3" s="38"/>
      <c r="D3" s="49"/>
      <c r="E3" s="50"/>
      <c r="F3" s="49"/>
      <c r="G3" s="49"/>
      <c r="H3" s="49"/>
      <c r="I3" s="49"/>
      <c r="J3" s="49"/>
      <c r="K3" s="49"/>
      <c r="L3" s="49"/>
      <c r="M3" s="50"/>
      <c r="N3" s="49"/>
      <c r="O3" s="49"/>
      <c r="P3" s="49"/>
      <c r="Q3" s="49"/>
      <c r="R3" s="49"/>
    </row>
    <row r="5" spans="2:18" s="1" customFormat="1" ht="75" x14ac:dyDescent="0.35"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28" t="s">
        <v>7</v>
      </c>
      <c r="H5" s="19" t="s">
        <v>8</v>
      </c>
      <c r="I5" s="28" t="s">
        <v>9</v>
      </c>
      <c r="J5" s="28" t="s">
        <v>10</v>
      </c>
      <c r="K5" s="28" t="s">
        <v>11</v>
      </c>
      <c r="L5" s="19" t="s">
        <v>12</v>
      </c>
      <c r="M5" s="51"/>
      <c r="N5" s="51"/>
      <c r="O5" s="51"/>
      <c r="P5" s="51"/>
      <c r="Q5" s="51"/>
      <c r="R5" s="51"/>
    </row>
    <row r="6" spans="2:18" ht="37.5" x14ac:dyDescent="0.25">
      <c r="B6" s="20">
        <v>1</v>
      </c>
      <c r="C6" s="47" t="s">
        <v>64</v>
      </c>
      <c r="D6" s="36" t="s">
        <v>14</v>
      </c>
      <c r="E6" s="47" t="s">
        <v>65</v>
      </c>
      <c r="F6" s="47" t="s">
        <v>66</v>
      </c>
      <c r="G6" s="48" t="s">
        <v>16</v>
      </c>
      <c r="H6" s="21" t="s">
        <v>17</v>
      </c>
      <c r="I6" s="22" t="s">
        <v>18</v>
      </c>
      <c r="J6" s="22" t="s">
        <v>19</v>
      </c>
      <c r="K6" s="23">
        <v>0</v>
      </c>
      <c r="L6" s="16"/>
      <c r="M6" s="38"/>
      <c r="N6" s="38"/>
      <c r="O6" s="38"/>
      <c r="P6" s="38"/>
      <c r="Q6" s="38"/>
      <c r="R6" s="38"/>
    </row>
    <row r="7" spans="2:18" ht="37.5" x14ac:dyDescent="0.25">
      <c r="B7" s="20">
        <v>2</v>
      </c>
      <c r="C7" s="47" t="s">
        <v>13</v>
      </c>
      <c r="D7" s="36" t="s">
        <v>14</v>
      </c>
      <c r="E7" s="47" t="s">
        <v>67</v>
      </c>
      <c r="F7" s="47" t="s">
        <v>15</v>
      </c>
      <c r="G7" s="48" t="s">
        <v>16</v>
      </c>
      <c r="H7" s="21" t="s">
        <v>20</v>
      </c>
      <c r="I7" s="22" t="s">
        <v>18</v>
      </c>
      <c r="J7" s="22" t="s">
        <v>19</v>
      </c>
      <c r="K7" s="23">
        <v>0</v>
      </c>
      <c r="L7" s="16"/>
      <c r="M7" s="38"/>
      <c r="N7" s="38"/>
      <c r="O7" s="38"/>
      <c r="P7" s="38"/>
      <c r="Q7" s="38"/>
      <c r="R7" s="38"/>
    </row>
    <row r="8" spans="2:18" x14ac:dyDescent="0.25">
      <c r="B8" s="20">
        <v>3</v>
      </c>
      <c r="C8" s="47"/>
      <c r="D8" s="36"/>
      <c r="E8" s="47"/>
      <c r="F8" s="47"/>
      <c r="G8" s="48"/>
      <c r="H8" s="21"/>
      <c r="I8" s="22"/>
      <c r="J8" s="22"/>
      <c r="K8" s="23"/>
      <c r="L8" s="16"/>
      <c r="M8" s="38"/>
      <c r="N8" s="38"/>
      <c r="O8" s="38"/>
      <c r="P8" s="38"/>
      <c r="Q8" s="38"/>
      <c r="R8" s="38"/>
    </row>
    <row r="9" spans="2:18" x14ac:dyDescent="0.25">
      <c r="B9" s="20">
        <v>4</v>
      </c>
      <c r="C9" s="47"/>
      <c r="D9" s="36"/>
      <c r="E9" s="47"/>
      <c r="F9" s="47"/>
      <c r="G9" s="48"/>
      <c r="H9" s="21"/>
      <c r="I9" s="22"/>
      <c r="J9" s="22"/>
      <c r="K9" s="23"/>
      <c r="L9" s="16"/>
      <c r="M9" s="38"/>
      <c r="N9" s="38"/>
      <c r="O9" s="38"/>
      <c r="P9" s="38"/>
      <c r="Q9" s="38"/>
      <c r="R9" s="38"/>
    </row>
    <row r="10" spans="2:18" x14ac:dyDescent="0.25">
      <c r="B10" s="20">
        <v>5</v>
      </c>
      <c r="C10" s="47"/>
      <c r="D10" s="36"/>
      <c r="E10" s="47"/>
      <c r="F10" s="47"/>
      <c r="G10" s="48"/>
      <c r="H10" s="21"/>
      <c r="I10" s="22"/>
      <c r="J10" s="22"/>
      <c r="K10" s="23"/>
      <c r="L10" s="16"/>
      <c r="M10" s="38"/>
      <c r="N10" s="38"/>
      <c r="O10" s="38"/>
      <c r="P10" s="38"/>
      <c r="Q10" s="38"/>
      <c r="R10" s="38"/>
    </row>
    <row r="11" spans="2:18" x14ac:dyDescent="0.25">
      <c r="B11" s="20">
        <v>6</v>
      </c>
      <c r="C11" s="47"/>
      <c r="D11" s="36"/>
      <c r="E11" s="47"/>
      <c r="F11" s="47"/>
      <c r="G11" s="48"/>
      <c r="H11" s="21"/>
      <c r="I11" s="22"/>
      <c r="J11" s="22"/>
      <c r="K11" s="23"/>
      <c r="L11" s="16"/>
      <c r="M11" s="38"/>
      <c r="N11" s="38"/>
      <c r="O11" s="38"/>
      <c r="P11" s="38"/>
      <c r="Q11" s="38"/>
      <c r="R11" s="38"/>
    </row>
    <row r="12" spans="2:18" ht="109" customHeight="1" x14ac:dyDescent="0.25">
      <c r="B12" s="20">
        <v>7</v>
      </c>
      <c r="C12" s="47"/>
      <c r="D12" s="36"/>
      <c r="E12" s="47"/>
      <c r="F12" s="47"/>
      <c r="G12" s="48"/>
      <c r="H12" s="21"/>
      <c r="I12" s="22"/>
      <c r="J12" s="22"/>
      <c r="K12" s="23"/>
      <c r="L12" s="16"/>
      <c r="M12" s="38"/>
      <c r="N12" s="38"/>
      <c r="O12" s="38"/>
      <c r="P12" s="38"/>
      <c r="Q12" s="38"/>
      <c r="R12" s="38"/>
    </row>
    <row r="13" spans="2:18" x14ac:dyDescent="0.25">
      <c r="B13" s="38"/>
      <c r="C13" s="38"/>
      <c r="D13" s="38"/>
      <c r="E13" s="38"/>
      <c r="F13" s="38"/>
      <c r="G13" s="3"/>
      <c r="H13" s="4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2:18" s="10" customFormat="1" ht="20.149999999999999" customHeight="1" x14ac:dyDescent="0.3">
      <c r="C14" s="45" t="str">
        <f>"Podiel vysoko závažných rizík ("&amp;$C$24&amp;")"</f>
        <v>Podiel vysoko závažných rizík (A1, A2, B1)</v>
      </c>
      <c r="D14" s="46">
        <f>SUMPRODUCT(COUNTIF($D$6:$D12,{"A1";"A2";"B1"}))/COUNTA($D$6:$D12)</f>
        <v>1</v>
      </c>
      <c r="E14" s="38"/>
      <c r="F14" s="38"/>
      <c r="G14" s="38"/>
      <c r="H14" s="38"/>
      <c r="I14" s="38"/>
      <c r="J14" s="38"/>
      <c r="K14" s="38"/>
    </row>
    <row r="15" spans="2:18" x14ac:dyDescent="0.25">
      <c r="B15" s="8"/>
      <c r="C15" s="8"/>
      <c r="D15" s="8"/>
      <c r="E15" s="8"/>
      <c r="F15" s="8"/>
      <c r="G15" s="38"/>
      <c r="H15" s="44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2:18" x14ac:dyDescent="0.25">
      <c r="B16" s="8"/>
      <c r="C16" s="26" t="s">
        <v>23</v>
      </c>
      <c r="D16" s="66" t="str">
        <f>$J$23</f>
        <v>Dopad rizika / závislosti</v>
      </c>
      <c r="E16" s="66"/>
      <c r="F16" s="66"/>
      <c r="G16" s="38"/>
      <c r="H16" s="44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2:12" x14ac:dyDescent="0.25">
      <c r="B17" s="8"/>
      <c r="C17" s="32" t="str">
        <f>$G$23</f>
        <v>Pravdepodobnosť 
vzniku rizika / závislosti</v>
      </c>
      <c r="D17" s="18" t="s">
        <v>24</v>
      </c>
      <c r="E17" s="18" t="s">
        <v>25</v>
      </c>
      <c r="F17" s="18" t="s">
        <v>26</v>
      </c>
      <c r="G17" s="38"/>
      <c r="H17" s="44"/>
      <c r="I17" s="38"/>
      <c r="J17" s="38"/>
      <c r="K17" s="38"/>
      <c r="L17" s="38"/>
    </row>
    <row r="18" spans="2:12" x14ac:dyDescent="0.25">
      <c r="B18" s="8"/>
      <c r="C18" s="17" t="s">
        <v>27</v>
      </c>
      <c r="D18" s="29" t="str">
        <f>cfg!$G$2</f>
        <v>A1</v>
      </c>
      <c r="E18" s="29" t="str">
        <f>cfg!$G$3</f>
        <v>A2</v>
      </c>
      <c r="F18" s="30" t="str">
        <f>cfg!$G$4</f>
        <v>A3</v>
      </c>
      <c r="G18" s="38"/>
      <c r="H18" s="44"/>
      <c r="I18" s="38"/>
      <c r="J18" s="38"/>
      <c r="K18" s="38"/>
      <c r="L18" s="38"/>
    </row>
    <row r="19" spans="2:12" x14ac:dyDescent="0.25">
      <c r="B19" s="8"/>
      <c r="C19" s="17" t="s">
        <v>28</v>
      </c>
      <c r="D19" s="29" t="str">
        <f>cfg!$G$5</f>
        <v>B1</v>
      </c>
      <c r="E19" s="30" t="str">
        <f>cfg!$G$6</f>
        <v>B2</v>
      </c>
      <c r="F19" s="31" t="str">
        <f>cfg!$G$7</f>
        <v>B3</v>
      </c>
      <c r="G19" s="38"/>
      <c r="H19" s="44"/>
      <c r="I19" s="38"/>
      <c r="J19" s="38"/>
      <c r="K19" s="38"/>
      <c r="L19" s="38"/>
    </row>
    <row r="20" spans="2:12" x14ac:dyDescent="0.25">
      <c r="B20" s="8"/>
      <c r="C20" s="17" t="s">
        <v>29</v>
      </c>
      <c r="D20" s="30" t="str">
        <f>cfg!$G$8</f>
        <v>C1</v>
      </c>
      <c r="E20" s="31" t="str">
        <f>cfg!$G$9</f>
        <v>C2</v>
      </c>
      <c r="F20" s="31" t="str">
        <f>cfg!$G$10</f>
        <v>C3</v>
      </c>
      <c r="G20" s="38"/>
      <c r="H20" s="44"/>
      <c r="I20" s="38"/>
      <c r="J20" s="38"/>
      <c r="K20" s="38"/>
      <c r="L20" s="38"/>
    </row>
    <row r="21" spans="2:12" x14ac:dyDescent="0.25">
      <c r="B21" s="13"/>
      <c r="C21" s="14"/>
      <c r="D21" s="14"/>
      <c r="E21" s="14"/>
      <c r="F21" s="8"/>
      <c r="G21" s="38"/>
      <c r="H21" s="44"/>
      <c r="I21" s="38"/>
      <c r="J21" s="38"/>
      <c r="K21" s="38"/>
      <c r="L21" s="38"/>
    </row>
    <row r="22" spans="2:12" x14ac:dyDescent="0.25">
      <c r="B22" s="13"/>
      <c r="C22" s="7"/>
      <c r="D22" s="14"/>
      <c r="E22" s="14"/>
      <c r="F22" s="8"/>
      <c r="G22" s="38"/>
      <c r="H22" s="44"/>
      <c r="I22" s="38"/>
      <c r="J22" s="38"/>
      <c r="K22" s="38"/>
      <c r="L22" s="38"/>
    </row>
    <row r="23" spans="2:12" ht="15" customHeight="1" x14ac:dyDescent="0.35">
      <c r="B23" s="8"/>
      <c r="C23" s="26" t="s">
        <v>23</v>
      </c>
      <c r="D23" s="8"/>
      <c r="E23" s="8"/>
      <c r="F23" s="8"/>
      <c r="G23" s="60" t="s">
        <v>30</v>
      </c>
      <c r="H23" s="61"/>
      <c r="I23" s="62"/>
      <c r="J23" s="63" t="s">
        <v>31</v>
      </c>
      <c r="K23" s="64"/>
      <c r="L23" s="65"/>
    </row>
    <row r="24" spans="2:12" ht="14.25" customHeight="1" x14ac:dyDescent="0.25">
      <c r="B24" s="8"/>
      <c r="C24" s="29" t="str">
        <f>CONCATENATE($D$18,", ",$E$18,", ",$D$19)</f>
        <v>A1, A2, B1</v>
      </c>
      <c r="D24" s="68" t="s">
        <v>32</v>
      </c>
      <c r="E24" s="69"/>
      <c r="F24" s="8"/>
      <c r="G24" s="33" t="s">
        <v>33</v>
      </c>
      <c r="H24" s="56" t="s">
        <v>34</v>
      </c>
      <c r="I24" s="57"/>
      <c r="J24" s="33" t="s">
        <v>35</v>
      </c>
      <c r="K24" s="56" t="s">
        <v>36</v>
      </c>
      <c r="L24" s="57"/>
    </row>
    <row r="25" spans="2:12" ht="14.25" customHeight="1" x14ac:dyDescent="0.25">
      <c r="B25" s="8"/>
      <c r="C25" s="30" t="str">
        <f>CONCATENATE($F$18,", ",$E$19,", ",$D$20)</f>
        <v>A3, B2, C1</v>
      </c>
      <c r="D25" s="68" t="s">
        <v>37</v>
      </c>
      <c r="E25" s="69"/>
      <c r="F25" s="8"/>
      <c r="G25" s="34" t="s">
        <v>38</v>
      </c>
      <c r="H25" s="56" t="s">
        <v>39</v>
      </c>
      <c r="I25" s="57"/>
      <c r="J25" s="34" t="s">
        <v>40</v>
      </c>
      <c r="K25" s="56" t="s">
        <v>41</v>
      </c>
      <c r="L25" s="57"/>
    </row>
    <row r="26" spans="2:12" ht="14.25" customHeight="1" x14ac:dyDescent="0.25">
      <c r="B26" s="8"/>
      <c r="C26" s="31" t="str">
        <f>CONCATENATE($F$19,", ",$E$20,", ",$F$20)</f>
        <v>B3, C2, C3</v>
      </c>
      <c r="D26" s="68" t="s">
        <v>42</v>
      </c>
      <c r="E26" s="69"/>
      <c r="F26" s="8"/>
      <c r="G26" s="35" t="s">
        <v>43</v>
      </c>
      <c r="H26" s="56" t="s">
        <v>44</v>
      </c>
      <c r="I26" s="57"/>
      <c r="J26" s="35" t="s">
        <v>45</v>
      </c>
      <c r="K26" s="56" t="s">
        <v>46</v>
      </c>
      <c r="L26" s="57"/>
    </row>
    <row r="27" spans="2:12" ht="33.75" customHeight="1" thickBot="1" x14ac:dyDescent="0.4">
      <c r="B27" s="8"/>
      <c r="C27" s="8"/>
      <c r="D27" s="8"/>
      <c r="E27" s="24"/>
      <c r="F27" s="8"/>
      <c r="G27" s="25"/>
      <c r="H27" s="67"/>
      <c r="I27" s="55"/>
      <c r="J27" s="38"/>
      <c r="K27" s="38"/>
      <c r="L27" s="38"/>
    </row>
    <row r="28" spans="2:12" ht="15" customHeight="1" x14ac:dyDescent="0.35">
      <c r="B28" s="38"/>
      <c r="C28" s="58" t="s">
        <v>47</v>
      </c>
      <c r="D28" s="59"/>
      <c r="E28" s="42"/>
      <c r="F28" s="42"/>
      <c r="G28" s="42"/>
      <c r="H28" s="43"/>
      <c r="I28" s="42"/>
      <c r="J28" s="42"/>
      <c r="K28" s="42"/>
      <c r="L28" s="42"/>
    </row>
    <row r="29" spans="2:12" x14ac:dyDescent="0.25">
      <c r="B29" s="38"/>
      <c r="C29" s="38"/>
      <c r="D29" s="38"/>
      <c r="E29" s="38"/>
      <c r="F29" s="38"/>
      <c r="G29" s="38"/>
      <c r="H29" s="44"/>
      <c r="I29" s="38"/>
      <c r="J29" s="38"/>
      <c r="K29" s="38"/>
      <c r="L29" s="38"/>
    </row>
    <row r="30" spans="2:12" ht="16.5" customHeight="1" x14ac:dyDescent="0.35">
      <c r="B30" s="38"/>
      <c r="C30" s="54" t="s">
        <v>48</v>
      </c>
      <c r="D30" s="55"/>
      <c r="E30" s="55"/>
      <c r="F30" s="55"/>
      <c r="G30" s="55"/>
      <c r="H30" s="55"/>
      <c r="I30" s="55"/>
      <c r="J30" s="55"/>
      <c r="K30" s="55"/>
      <c r="L30" s="55"/>
    </row>
    <row r="31" spans="2:12" ht="15" customHeight="1" x14ac:dyDescent="0.35">
      <c r="B31" s="38"/>
      <c r="C31" s="53" t="s">
        <v>49</v>
      </c>
      <c r="D31" s="53"/>
      <c r="E31" s="53"/>
      <c r="F31" s="53"/>
      <c r="G31" s="53"/>
      <c r="H31" s="53"/>
      <c r="I31" s="53"/>
      <c r="J31" s="53"/>
      <c r="K31" s="53"/>
      <c r="L31" s="53"/>
    </row>
    <row r="32" spans="2:12" ht="21.75" customHeight="1" x14ac:dyDescent="0.25">
      <c r="B32" s="38"/>
      <c r="C32" s="27" t="s">
        <v>50</v>
      </c>
      <c r="D32" s="38"/>
      <c r="E32" s="38"/>
      <c r="F32" s="38"/>
      <c r="G32" s="38"/>
      <c r="H32" s="44"/>
      <c r="I32" s="38"/>
      <c r="J32" s="38"/>
      <c r="K32" s="38"/>
      <c r="L32" s="38"/>
    </row>
    <row r="33" spans="3:12" ht="14.25" customHeight="1" x14ac:dyDescent="0.25">
      <c r="C33" s="52" t="s">
        <v>51</v>
      </c>
      <c r="D33" s="52"/>
      <c r="E33" s="52"/>
      <c r="F33" s="52"/>
      <c r="G33" s="52"/>
      <c r="H33" s="52"/>
      <c r="I33" s="52"/>
      <c r="J33" s="52"/>
      <c r="K33" s="52"/>
      <c r="L33" s="52"/>
    </row>
  </sheetData>
  <mergeCells count="17">
    <mergeCell ref="G23:I23"/>
    <mergeCell ref="J23:L23"/>
    <mergeCell ref="D16:F16"/>
    <mergeCell ref="H27:I27"/>
    <mergeCell ref="H24:I24"/>
    <mergeCell ref="H25:I25"/>
    <mergeCell ref="H26:I26"/>
    <mergeCell ref="D25:E25"/>
    <mergeCell ref="D24:E24"/>
    <mergeCell ref="D26:E26"/>
    <mergeCell ref="C33:L33"/>
    <mergeCell ref="C31:L31"/>
    <mergeCell ref="C30:L30"/>
    <mergeCell ref="K24:L24"/>
    <mergeCell ref="K25:L25"/>
    <mergeCell ref="K26:L26"/>
    <mergeCell ref="C28:D28"/>
  </mergeCells>
  <phoneticPr fontId="11" type="noConversion"/>
  <conditionalFormatting sqref="D6:D12">
    <cfRule type="expression" dxfId="7" priority="77" stopIfTrue="1">
      <formula>OR($D6="B3",$D6="C2",$D6="C3")</formula>
    </cfRule>
    <cfRule type="expression" dxfId="6" priority="78" stopIfTrue="1">
      <formula>OR($D6="A3",$D6="B2",$D6="C1")</formula>
    </cfRule>
    <cfRule type="expression" dxfId="5" priority="79" stopIfTrue="1">
      <formula>OR($D6="A1",$D6="A2",$D6="B1")</formula>
    </cfRule>
  </conditionalFormatting>
  <conditionalFormatting sqref="I6:I12">
    <cfRule type="containsText" dxfId="4" priority="92" stopIfTrue="1" operator="containsText" text="S">
      <formula>NOT(ISERROR(SEARCH("S",I6)))</formula>
    </cfRule>
    <cfRule type="containsText" dxfId="3" priority="93" stopIfTrue="1" operator="containsText" text="V">
      <formula>NOT(ISERROR(SEARCH("V",I6)))</formula>
    </cfRule>
  </conditionalFormatting>
  <conditionalFormatting sqref="I6:J12">
    <cfRule type="containsText" dxfId="2" priority="82" stopIfTrue="1" operator="containsText" text="N">
      <formula>NOT(ISERROR(SEARCH("N",I6)))</formula>
    </cfRule>
  </conditionalFormatting>
  <conditionalFormatting sqref="J6:J12">
    <cfRule type="containsText" dxfId="1" priority="89" stopIfTrue="1" operator="containsText" text="V">
      <formula>NOT(ISERROR(SEARCH("V",J6)))</formula>
    </cfRule>
    <cfRule type="containsText" dxfId="0" priority="90" stopIfTrue="1" operator="containsText" text="F">
      <formula>NOT(ISERROR(SEARCH("F",J6)))</formula>
    </cfRule>
  </conditionalFormatting>
  <hyperlinks>
    <hyperlink ref="C31" r:id="rId1" xr:uid="{00000000-0004-0000-0000-000000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cfg!$A$2:$A$4</xm:f>
          </x14:formula1>
          <xm:sqref>I6:I12</xm:sqref>
        </x14:dataValidation>
        <x14:dataValidation type="list" allowBlank="1" showInputMessage="1" showErrorMessage="1" xr:uid="{00000000-0002-0000-0000-000001000000}">
          <x14:formula1>
            <xm:f>cfg!$C$2:$C$4</xm:f>
          </x14:formula1>
          <xm:sqref>J6:J12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/>
  </sheetViews>
  <sheetFormatPr defaultRowHeight="14.5" x14ac:dyDescent="0.35"/>
  <cols>
    <col min="1" max="1" width="24.7265625" customWidth="1"/>
    <col min="2" max="2" width="4.7265625" customWidth="1"/>
    <col min="3" max="3" width="18.7265625" customWidth="1"/>
    <col min="4" max="4" width="4.7265625" customWidth="1"/>
    <col min="5" max="5" width="24.7265625" customWidth="1"/>
    <col min="6" max="6" width="18.7265625" customWidth="1"/>
    <col min="7" max="7" width="9.7265625" customWidth="1"/>
  </cols>
  <sheetData>
    <row r="1" spans="1:7" s="40" customFormat="1" ht="29" x14ac:dyDescent="0.35">
      <c r="A1" s="37" t="s">
        <v>52</v>
      </c>
      <c r="B1" s="39"/>
      <c r="C1" s="37" t="s">
        <v>53</v>
      </c>
      <c r="D1" s="39"/>
      <c r="E1" s="37" t="s">
        <v>54</v>
      </c>
      <c r="F1" s="37" t="s">
        <v>53</v>
      </c>
      <c r="G1" s="37" t="s">
        <v>55</v>
      </c>
    </row>
    <row r="2" spans="1:7" x14ac:dyDescent="0.35">
      <c r="A2" s="41" t="s">
        <v>22</v>
      </c>
      <c r="C2" s="41" t="s">
        <v>19</v>
      </c>
      <c r="E2" s="41" t="str">
        <f>$A$2</f>
        <v>V</v>
      </c>
      <c r="F2" s="41" t="str">
        <f>$C$2</f>
        <v>F</v>
      </c>
      <c r="G2" s="41" t="s">
        <v>56</v>
      </c>
    </row>
    <row r="3" spans="1:7" x14ac:dyDescent="0.35">
      <c r="A3" s="41" t="s">
        <v>18</v>
      </c>
      <c r="C3" s="41" t="s">
        <v>22</v>
      </c>
      <c r="E3" s="41" t="str">
        <f>$A$2</f>
        <v>V</v>
      </c>
      <c r="F3" s="41" t="str">
        <f>$C$3</f>
        <v>V</v>
      </c>
      <c r="G3" s="41" t="s">
        <v>57</v>
      </c>
    </row>
    <row r="4" spans="1:7" x14ac:dyDescent="0.35">
      <c r="A4" s="41" t="s">
        <v>21</v>
      </c>
      <c r="C4" s="41" t="s">
        <v>21</v>
      </c>
      <c r="E4" s="41" t="str">
        <f>$A$2</f>
        <v>V</v>
      </c>
      <c r="F4" s="41" t="str">
        <f>$C$4</f>
        <v>N</v>
      </c>
      <c r="G4" s="41" t="s">
        <v>58</v>
      </c>
    </row>
    <row r="5" spans="1:7" x14ac:dyDescent="0.35">
      <c r="E5" s="41" t="str">
        <f>$A$3</f>
        <v>S</v>
      </c>
      <c r="F5" s="41" t="str">
        <f>$C$2</f>
        <v>F</v>
      </c>
      <c r="G5" s="41" t="s">
        <v>14</v>
      </c>
    </row>
    <row r="6" spans="1:7" x14ac:dyDescent="0.35">
      <c r="E6" s="41" t="str">
        <f>$A$3</f>
        <v>S</v>
      </c>
      <c r="F6" s="41" t="str">
        <f>$C$3</f>
        <v>V</v>
      </c>
      <c r="G6" s="41" t="s">
        <v>59</v>
      </c>
    </row>
    <row r="7" spans="1:7" x14ac:dyDescent="0.35">
      <c r="E7" s="41" t="str">
        <f>$A$3</f>
        <v>S</v>
      </c>
      <c r="F7" s="41" t="str">
        <f>$C$4</f>
        <v>N</v>
      </c>
      <c r="G7" s="41" t="s">
        <v>60</v>
      </c>
    </row>
    <row r="8" spans="1:7" x14ac:dyDescent="0.35">
      <c r="E8" s="41" t="str">
        <f>$A$4</f>
        <v>N</v>
      </c>
      <c r="F8" s="41" t="str">
        <f>$C$2</f>
        <v>F</v>
      </c>
      <c r="G8" s="41" t="s">
        <v>61</v>
      </c>
    </row>
    <row r="9" spans="1:7" x14ac:dyDescent="0.35">
      <c r="E9" s="41" t="str">
        <f>$A$4</f>
        <v>N</v>
      </c>
      <c r="F9" s="41" t="str">
        <f>$C$3</f>
        <v>V</v>
      </c>
      <c r="G9" s="41" t="s">
        <v>62</v>
      </c>
    </row>
    <row r="10" spans="1:7" x14ac:dyDescent="0.35">
      <c r="E10" s="41" t="str">
        <f>$A$4</f>
        <v>N</v>
      </c>
      <c r="F10" s="41" t="str">
        <f>$C$4</f>
        <v>N</v>
      </c>
      <c r="G10" s="41" t="s">
        <v>63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2312A7A2BF545B70E6D3A47166852" ma:contentTypeVersion="11" ma:contentTypeDescription="Umožňuje vytvoriť nový dokument." ma:contentTypeScope="" ma:versionID="cb859ddacf65d17063f54137013b2901">
  <xsd:schema xmlns:xsd="http://www.w3.org/2001/XMLSchema" xmlns:xs="http://www.w3.org/2001/XMLSchema" xmlns:p="http://schemas.microsoft.com/office/2006/metadata/properties" xmlns:ns2="74a48cf8-d202-40cf-8f46-d9b61aa4ebbe" targetNamespace="http://schemas.microsoft.com/office/2006/metadata/properties" ma:root="true" ma:fieldsID="d4277bd222480c9a5773e0b1592fab87" ns2:_="">
    <xsd:import namespace="74a48cf8-d202-40cf-8f46-d9b61aa4eb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48cf8-d202-40cf-8f46-d9b61aa4e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5c300e09-57fb-4908-bc63-a6b89b58e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48cf8-d202-40cf-8f46-d9b61aa4eb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4E90A1-4F01-462B-B14F-20E9347CF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7DB06-ED8C-4E14-993E-3A6F0DE531A0}"/>
</file>

<file path=customXml/itemProps3.xml><?xml version="1.0" encoding="utf-8"?>
<ds:datastoreItem xmlns:ds="http://schemas.openxmlformats.org/officeDocument/2006/customXml" ds:itemID="{587F1D8D-4F65-470F-92A9-9353B55E2198}">
  <ds:schemaRefs>
    <ds:schemaRef ds:uri="http://schemas.microsoft.com/office/2006/metadata/properties"/>
    <ds:schemaRef ds:uri="http://schemas.microsoft.com/office/infopath/2007/PartnerControls"/>
    <ds:schemaRef ds:uri="74a48cf8-d202-40cf-8f46-d9b61aa4eb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P-01 a I-01-P2_RIZIKAaZAVIS_v2</vt:lpstr>
      <vt:lpstr>cfg</vt:lpstr>
      <vt:lpstr>'P-01 a I-01-P2_RIZIKAaZAVIS_v2'!Print_Area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2025-12-05T13:07:34Z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0x010100EA92312A7A2BF545B70E6D3A47166852</vt:lpwstr>
  </property>
  <property fmtid="{D5CDD505-2E9C-101B-9397-08002B2CF9AE}" pid="3" name="MediaServiceImageTags">
    <vt:lpwstr/>
  </property>
</Properties>
</file>