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ento_zošit"/>
  <mc:AlternateContent xmlns:mc="http://schemas.openxmlformats.org/markup-compatibility/2006">
    <mc:Choice Requires="x15">
      <x15ac:absPath xmlns:x15ac="http://schemas.microsoft.com/office/spreadsheetml/2010/11/ac" url="https://magnusspiritus.sharepoint.com/sites/UGKKShared-Management/Shared Documents/Internal/Projekty a ZL/Upravy ELODO/VerejPripomienkovanie/"/>
    </mc:Choice>
  </mc:AlternateContent>
  <xr:revisionPtr revIDLastSave="416" documentId="8_{AB61F764-772A-490D-AE5F-195B393FC5FA}" xr6:coauthVersionLast="47" xr6:coauthVersionMax="47" xr10:uidLastSave="{65F95D6F-AACC-4585-87C1-4F73666683BD}"/>
  <bookViews>
    <workbookView xWindow="-110" yWindow="-110" windowWidth="25820" windowHeight="13900" tabRatio="737" firstSheet="1" activeTab="1" xr2:uid="{00000000-000D-0000-FFFF-FFFF00000000}"/>
  </bookViews>
  <sheets>
    <sheet name="Úvod" sheetId="5" r:id="rId1"/>
    <sheet name="KATALOG_POZIADAVKY" sheetId="30" r:id="rId2"/>
    <sheet name=" Moduly a inkrementy" sheetId="33" r:id="rId3"/>
    <sheet name="ORIGINAL_BIZNIS_POŽIADAVKY" sheetId="36" r:id="rId4"/>
    <sheet name="CIS_OBLASTPOZIADAVIEK" sheetId="34" r:id="rId5"/>
  </sheets>
  <externalReferences>
    <externalReference r:id="rId6"/>
  </externalReferences>
  <definedNames>
    <definedName name="_xlnm._FilterDatabase" localSheetId="1" hidden="1">KATALOG_POZIADAVKY!$A$2:$P$55</definedName>
    <definedName name="_xlnm._FilterDatabase" localSheetId="3" hidden="1">ORIGINAL_BIZNIS_POŽIADAVKY!$A$1:$P$38</definedName>
    <definedName name="Oblasť_požiadavky">OBLAST_POZIADAVIEK[Oblasť požiadavky]</definedName>
    <definedName name="PF">[1]CISELNIK!$A$2:$A$6</definedName>
    <definedName name="Poziadavky">[1]CISELNIK!$B$2:$B$4</definedName>
    <definedName name="Pozicia">#REF!</definedName>
    <definedName name="PozicieKomplet">#REF!</definedName>
    <definedName name="Projektovy_manazer">#REF!</definedName>
    <definedName name="Projektový_manažér">#REF!</definedName>
    <definedName name="Subjek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3" l="1"/>
  <c r="O5" i="33"/>
  <c r="O3" i="33"/>
  <c r="P4" i="33"/>
  <c r="P5" i="33"/>
  <c r="P6" i="33"/>
  <c r="P7" i="33"/>
  <c r="P8" i="33"/>
  <c r="P9" i="33"/>
  <c r="P10" i="33"/>
  <c r="P11" i="33"/>
  <c r="P12" i="33"/>
  <c r="P13" i="33"/>
  <c r="P14" i="33"/>
  <c r="P15" i="33"/>
  <c r="P16" i="33"/>
  <c r="P17" i="33"/>
  <c r="P3" i="33"/>
  <c r="O17" i="33"/>
  <c r="N17" i="33"/>
  <c r="L17" i="33"/>
  <c r="O16" i="33"/>
  <c r="N16" i="33"/>
  <c r="L16" i="33"/>
  <c r="O15" i="33"/>
  <c r="N15" i="33"/>
  <c r="L15" i="33"/>
  <c r="O14" i="33"/>
  <c r="N14" i="33"/>
  <c r="L14" i="33"/>
  <c r="O13" i="33"/>
  <c r="N13" i="33"/>
  <c r="L13" i="33"/>
  <c r="O12" i="33"/>
  <c r="N12" i="33"/>
  <c r="L12" i="33"/>
  <c r="O11" i="33"/>
  <c r="N11" i="33"/>
  <c r="L11" i="33"/>
  <c r="O10" i="33"/>
  <c r="N10" i="33"/>
  <c r="L10" i="33"/>
  <c r="O9" i="33"/>
  <c r="N9" i="33"/>
  <c r="L9" i="33"/>
  <c r="O8" i="33"/>
  <c r="N8" i="33"/>
  <c r="L8" i="33"/>
  <c r="O7" i="33"/>
  <c r="N7" i="33"/>
  <c r="L7" i="33"/>
  <c r="O6" i="33"/>
  <c r="N6" i="33"/>
  <c r="L6" i="33"/>
  <c r="N5" i="33"/>
  <c r="L5" i="33"/>
  <c r="N4" i="33"/>
  <c r="L4" i="33"/>
  <c r="N3" i="33"/>
  <c r="L3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6" authorId="0" shapeId="0" xr:uid="{00000000-0006-0000-0000-000001000000}">
      <text>
        <r>
          <rPr>
            <b/>
            <sz val="9"/>
            <color rgb="FF000000"/>
            <rFont val="Segoe UI"/>
            <family val="2"/>
            <charset val="1"/>
          </rPr>
          <t>USER1: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Je potrebné vyplniť žlté polia a identifikovať tak projekt a vlastníka projektu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2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 potrebné stanoviť ID pre danú požiadavku, pričom sa začína od ID_1 a následne sa pokračuje vždy po 1</t>
        </r>
      </text>
    </comment>
    <comment ref="B2" authorId="0" shapeId="0" xr:uid="{00000000-0006-0000-0100-000002000000}">
      <text>
        <r>
          <rPr>
            <b/>
            <sz val="9"/>
            <color rgb="FF000000"/>
            <rFont val="Segoe UI"/>
            <family val="2"/>
            <charset val="1"/>
          </rPr>
          <t>USER1: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 xml:space="preserve">Je potrebné vybrať klasifikáciu požiadavky z kombo boxu, pričom sa jedná o:
</t>
        </r>
        <r>
          <rPr>
            <sz val="9"/>
            <color rgb="FF000000"/>
            <rFont val="Segoe UI"/>
            <family val="2"/>
            <charset val="1"/>
          </rPr>
          <t xml:space="preserve"> - funkčnú požiadvaku
</t>
        </r>
        <r>
          <rPr>
            <sz val="9"/>
            <color rgb="FF000000"/>
            <rFont val="Segoe UI"/>
            <family val="2"/>
            <charset val="1"/>
          </rPr>
          <t xml:space="preserve"> - technickú požiadavku
</t>
        </r>
        <r>
          <rPr>
            <sz val="9"/>
            <color rgb="FF000000"/>
            <rFont val="Segoe UI"/>
            <family val="2"/>
            <charset val="1"/>
          </rPr>
          <t xml:space="preserve"> - ne- funkčnú požiadavku
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Viac k problematike v metodika časť Definovanie a klasifikácia požiadaviek</t>
        </r>
      </text>
    </comment>
    <comment ref="D2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Oblasti požiadaviek si definuje vlastník projektu, pričom by mali byť zvolené tak, aby zahŕňali nejakú ucelenú oblasť - napr. modul, funkčnosť a pod.</t>
        </r>
      </text>
    </comment>
    <comment ref="E2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Jedná sa o jednoduché nazvanie požiadavky</t>
        </r>
      </text>
    </comment>
    <comment ref="F2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Mal by byť určený väčí detail požiadvaky tak, aby bolo jasné o čo sa v danej požiadavke jedná. 
Tento popis bude následne dôležitý aj pre proces verejného obstarávania ako aj pre procesy dodávky, akceptácie a testovania daných požiadaviek</t>
        </r>
      </text>
    </comment>
    <comment ref="G2" authorId="0" shapeId="0" xr:uid="{00000000-0006-0000-0100-00000600000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Mal by byť definovaný vlastník, ktorý je zodpovedný za definovanie danej požiadavky</t>
        </r>
      </text>
    </comment>
    <comment ref="H2" authorId="0" shapeId="0" xr:uid="{00000000-0006-0000-0100-00000700000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V tejto časti vyberie žiadateľ, ku ktorému modulu sa požiadavka viaže. 
Ak jedna požiadavka patrí k viacerým modulom, je potrbené je zadefinovať viac krát.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B2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Potrebné vyplniť názvy všetkých modulov, ktoré budú v projekte dodávané. 
Moduly by mali byť tie isté ako sú definované v META IS k danému IS</t>
        </r>
      </text>
    </comment>
    <comment ref="C2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 potrebné vybrať inkrement, v ktorom bude daný modul dodaný</t>
        </r>
      </text>
    </comment>
    <comment ref="D2" authorId="0" shapeId="0" xr:uid="{00000000-0006-0000-0300-000003000000}">
      <text>
        <r>
          <rPr>
            <b/>
            <sz val="9"/>
            <color rgb="FF000000"/>
            <rFont val="Segoe UI"/>
            <family val="2"/>
            <charset val="1"/>
          </rPr>
          <t>USER1: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Jedná sa o stanovenie % pre aplikačnú podporu daného modulu, ak je aplikačná podpora relevantná</t>
        </r>
      </text>
    </comment>
    <comment ref="E2" authorId="0" shapeId="0" xr:uid="{00000000-0006-0000-0300-00000400000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Jedná sa o stanovanie % rozvoja pre jednotlivé komponenty modulu. Rozvoj je vnímaný ako, pre aplikácie, tak aj pre SW produkty.</t>
        </r>
      </text>
    </comment>
    <comment ref="F2" authorId="0" shapeId="0" xr:uid="{00000000-0006-0000-0300-00000500000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Jedná sa o stanovenie percenta supportov pre HW a SW produkty v danom module.</t>
        </r>
      </text>
    </comment>
    <comment ref="G2" authorId="0" shapeId="0" xr:uid="{00000000-0006-0000-0300-00000600000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Jedná sa o stanovenie začiatku realizácie podpory alebo supportu pre daný modul. </t>
        </r>
      </text>
    </comment>
    <comment ref="K2" authorId="0" shapeId="0" xr:uid="{00000000-0006-0000-0300-00000700000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 potrebné stanoviť začiatok trvania daného inkrementu.
Počet inkrementov záleží od projektu a jeho náročnosti.
Formát dátumu je DD.MM.RRRR</t>
        </r>
      </text>
    </comment>
    <comment ref="M2" authorId="0" shapeId="0" xr:uid="{00000000-0006-0000-0300-00000800000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 potrebné stanoviť dátum ukončenia inkrementu.
Formát dátumu je DD.MM.RRRR</t>
        </r>
      </text>
    </comment>
    <comment ref="N2" authorId="0" shapeId="0" xr:uid="{00000000-0006-0000-0300-00000900000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Predstavuje dobu trvania inkrementu v mesiacoch</t>
        </r>
      </text>
    </comment>
    <comment ref="O2" authorId="0" shapeId="0" xr:uid="{00000000-0006-0000-0300-00000A00000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Predstavuje rok dodania modulov v danom inkremente od začiatku projektu</t>
        </r>
      </text>
    </comment>
    <comment ref="P2" authorId="0" shapeId="0" xr:uid="{00000000-0006-0000-0300-00000B000000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Predstavuje mesiac ukončenia inkrementu od začiatku projektu</t>
        </r>
      </text>
    </comment>
  </commentList>
</comments>
</file>

<file path=xl/sharedStrings.xml><?xml version="1.0" encoding="utf-8"?>
<sst xmlns="http://schemas.openxmlformats.org/spreadsheetml/2006/main" count="1073" uniqueCount="501">
  <si>
    <t xml:space="preserve">I-04 Príloha pre spracovanie Katalógu požiadaviek 
podľa vyhlášky MIRRI SR č. 401/2023 Z. z.   </t>
  </si>
  <si>
    <t>Verzia dokumentu: v 1.1</t>
  </si>
  <si>
    <t>Názov riešenia</t>
  </si>
  <si>
    <t>Číslo projektu ITMS</t>
  </si>
  <si>
    <t>Kód Projektu a ISVS z MetaIS</t>
  </si>
  <si>
    <t>Organizácia</t>
  </si>
  <si>
    <t>Ulica</t>
  </si>
  <si>
    <t>PSČ</t>
  </si>
  <si>
    <t>Web</t>
  </si>
  <si>
    <t>IČO</t>
  </si>
  <si>
    <t>Spracovateľ</t>
  </si>
  <si>
    <t xml:space="preserve">    Titul, Meno, Priezvisko</t>
  </si>
  <si>
    <t xml:space="preserve">Kontakt na spracovateľa    </t>
  </si>
  <si>
    <t xml:space="preserve">    Email, telefón</t>
  </si>
  <si>
    <t>*Pre projekty nad  1 000 000 EUR je Katalóg požiadaviek súčasťou výstupu M-05 Analýza nákladov a prínosov.</t>
  </si>
  <si>
    <t>*Pre projekty do 1 000 000 EUR vrátane môže žiadateľ za účelom vyplnenia/predloženia Katalógu požiadaviek namiesto tohto dokumentu taktiež využiť šablónu pre výstup M-05 Analýza nákladov a prínosov a vyplniť všetky relevantné hárky.</t>
  </si>
  <si>
    <t>*V prípravnej a iniciačnej fáze žiadateľ vypĺňa zelenú sekciu/žlté polia. Zároveň pre projekty/zmenové požiadavky do 1 000 000 EUR vrátane pripomíname povinnosť vypracovať štruktúrovaný rozpočet  v manažérskom výstupe I-02 Projektový zámer.</t>
  </si>
  <si>
    <r>
      <rPr>
        <b/>
        <sz val="10"/>
        <color rgb="FF000000"/>
        <rFont val="Calibri Light"/>
        <family val="2"/>
        <charset val="238"/>
        <scheme val="major"/>
      </rPr>
      <t xml:space="preserve">KROK 1)
PRÍPRAVNÁ A INICIAČNÁ FÁZA
</t>
    </r>
    <r>
      <rPr>
        <sz val="10"/>
        <color rgb="FF000000"/>
        <rFont val="Calibri Light"/>
        <family val="2"/>
        <charset val="238"/>
        <scheme val="major"/>
      </rPr>
      <t xml:space="preserve">(obsah tvorí </t>
    </r>
    <r>
      <rPr>
        <b/>
        <sz val="10"/>
        <color rgb="FF000000"/>
        <rFont val="Calibri Light"/>
        <family val="2"/>
        <charset val="238"/>
        <scheme val="major"/>
      </rPr>
      <t>OBJEDNÁVATEĽ -</t>
    </r>
    <r>
      <rPr>
        <sz val="10"/>
        <color rgb="FF000000"/>
        <rFont val="Calibri Light"/>
        <family val="2"/>
        <charset val="238"/>
        <scheme val="major"/>
      </rPr>
      <t xml:space="preserve"> PRED spustením VO)</t>
    </r>
  </si>
  <si>
    <r>
      <t xml:space="preserve">ID 
POŽIADAVKY
</t>
    </r>
    <r>
      <rPr>
        <sz val="10"/>
        <rFont val="Calibri Light"/>
        <family val="2"/>
        <scheme val="major"/>
      </rPr>
      <t>(zvoľte si konvenciu označovania)</t>
    </r>
  </si>
  <si>
    <r>
      <t xml:space="preserve">KATEGÓRIA POŽIADAVKY
</t>
    </r>
    <r>
      <rPr>
        <sz val="10"/>
        <rFont val="Calibri Light"/>
        <family val="2"/>
        <scheme val="major"/>
      </rPr>
      <t>_funkčná požiadavka
_nefunkčná požiadavka
_technická požiadavka</t>
    </r>
  </si>
  <si>
    <t>Biznis Požiadavka</t>
  </si>
  <si>
    <t>OBLASŤ POŽIADAVKY</t>
  </si>
  <si>
    <t>Názov požiadavky</t>
  </si>
  <si>
    <t>DETAILNÝ POPIS POŽIADAVKY</t>
  </si>
  <si>
    <t>VLASTNÍK 
POŽIADAVKY</t>
  </si>
  <si>
    <r>
      <t xml:space="preserve">NÁZOV MODULU
</t>
    </r>
    <r>
      <rPr>
        <sz val="10"/>
        <rFont val="Calibri Light"/>
        <family val="2"/>
        <scheme val="major"/>
      </rPr>
      <t>(príslušnosť požiadavky k modulu)</t>
    </r>
  </si>
  <si>
    <t>Etapa realizačnej fázy</t>
  </si>
  <si>
    <t xml:space="preserve">Rola </t>
  </si>
  <si>
    <t>Odhadovaný počet MD na požiadavku</t>
  </si>
  <si>
    <t>Cena  za MD na požiadavku v EUR s DPH</t>
  </si>
  <si>
    <t>Cena spolu v EUR s DPH</t>
  </si>
  <si>
    <t>ČÍSLO
INKREMENTU</t>
  </si>
  <si>
    <t>ZÁVISLOSŤ
RIZIKO
EXTERNÁ INTEGRÁCIA</t>
  </si>
  <si>
    <r>
      <t xml:space="preserve">POZNÁMKA/DOTAZ
</t>
    </r>
    <r>
      <rPr>
        <sz val="10"/>
        <rFont val="Calibri Light"/>
        <family val="2"/>
        <scheme val="major"/>
      </rPr>
      <t>(napr. legislatívne východiská)</t>
    </r>
  </si>
  <si>
    <t>R-1</t>
  </si>
  <si>
    <t>Funkcna poziadavka</t>
  </si>
  <si>
    <t>ŽS2_BP_07a</t>
  </si>
  <si>
    <t>Prijímanie elektronických podaní</t>
  </si>
  <si>
    <t>Prijatie elektronického podania</t>
  </si>
  <si>
    <t>UGKK</t>
  </si>
  <si>
    <t>R-2</t>
  </si>
  <si>
    <t>Zaevidovanie elektronického podania</t>
  </si>
  <si>
    <t>Systém musí zaevidovať elektronické podanie spoločne s jeho metadátami a jednotlivými súčasťami doručeného podania.
Rozsah evidovaných údajov k elektronickému podaniu musí byť min. nasledovný:
- Odosielateľ/Žiadateľ (číslo eSchránky; pri PO: IČO, Názov, adresa; pri FO: Meno, Priezvisko, RČ, adresa)
- Predmet / názov elektronického formuláru
- Číslo podania
- KO OÚ
- Dátum a čas doručenia
- CorrelationId ÚPVS komunikácie
- Súbory/prílohy podania (ako príloha sa predpokladá aj asice)
- Technické správy ÚPVS</t>
  </si>
  <si>
    <t>R-3</t>
  </si>
  <si>
    <t>Notifikovanie o novom podaní</t>
  </si>
  <si>
    <t>Systém musí zabezpečiť pre vybranú skupinu používateľov v roli Pracovník podateľne vygenerovanie e-mailovej notifikácie o zaevidovaní prijatého elektronického podania. E-mailová notifikácia bude obsahovať základné informácie o podaní v rozsahu min.:
- Odosielateľ /Žiadateľ
- Predmet / názov elektronického formuláru
- Číslo podania
- Dátum a čas doručenia
- V prípade doplnenia podania aj číslo pôvodného elektronického podania.</t>
  </si>
  <si>
    <t>R-4</t>
  </si>
  <si>
    <t>Zobrazenie zoznamu prijatých elektronických podaní</t>
  </si>
  <si>
    <t>Systém musí poskytnúť pracovníkovi podateľne prehľadové zobrazenie prijatých elektronických podaní príslušného KO OÚ. Min. zoznam zobrazovaných stĺpcov:
- číslo konania/spisu
- číslo podania (vygenerované na portáli)
- odosielateľ
- typ podania
- dátum doručenia
- spracovateľ</t>
  </si>
  <si>
    <t>R-5</t>
  </si>
  <si>
    <t>Vrátanie podania na podateľňu</t>
  </si>
  <si>
    <t>Správca musí mať možnosť vrátiť podanie, ktoré bolo prevzaté, späť do stavu prijaté, ak ešte nebolo spracované.</t>
  </si>
  <si>
    <t>R-6</t>
  </si>
  <si>
    <t>Zmena stavu podania</t>
  </si>
  <si>
    <t>Systém musí sledovať stav podania počas životného cyklu – prijaté, prevzaté, zaevidované, spracované, ukončené – a meniť ho podľa akcií používateľov.</t>
  </si>
  <si>
    <t>R-7</t>
  </si>
  <si>
    <t>Vyhľadanie a filtrovanie elektronických podaní v prehľade prijatých podaní</t>
  </si>
  <si>
    <t>Systém musí umožniť pracovníkovi podateľne vyhľadávať a filtrovať prijaté  elektronické podania zadaním výberových kritérií. Min. zoznam polí pre zadanie výberových kritérií:
- číslo konania/spisu
- stav podania
- číslo podania (vygenerované na portáli)
- odosielateľ (pre PO: IČO, Názov; pre FO: RČ, Meno, Priezvisko)
- typ podania
- dátum doručenia (v tavre od - do)
- spracovateľ</t>
  </si>
  <si>
    <t>R-8</t>
  </si>
  <si>
    <t>ŽS6_BP_45</t>
  </si>
  <si>
    <t>Prepojenie elektronických podaní</t>
  </si>
  <si>
    <t>Systém musí umožniť spracovanie podania, ktoré je smerované na viacero katastrálnych odborov okresných úradov (KOOÚ) a umožniť spracovanie na jednotlivých KOOÚ samostatne.</t>
  </si>
  <si>
    <t>R-9</t>
  </si>
  <si>
    <t xml:space="preserve">Ak bude jedno el. podanie žiadateľa smerované na viacero KO súčasne, systém bude číslo el.podania identifikovať a prepájať pomocou neho súvisiace podania pre možnosť identifikovania súvisiacich el. podaní Správcom podaní. Odlíšené budú doplnením kódu KO. </t>
  </si>
  <si>
    <t>R-10</t>
  </si>
  <si>
    <t>Zobrazenie detailu prijatého elektronického podania</t>
  </si>
  <si>
    <r>
      <t xml:space="preserve">Systém musí umožniť pracovníkovi podateľne prezerať detail zvoleného elektronického podania minimálne s údajmi uvedenými v požiadavke </t>
    </r>
    <r>
      <rPr>
        <i/>
        <sz val="10"/>
        <rFont val="Calibri Light"/>
        <family val="2"/>
        <charset val="238"/>
        <scheme val="major"/>
      </rPr>
      <t>Zaevidovanie elektronického podania</t>
    </r>
    <r>
      <rPr>
        <sz val="10"/>
        <rFont val="Calibri Light"/>
        <family val="2"/>
        <charset val="238"/>
        <scheme val="major"/>
      </rPr>
      <t xml:space="preserve">. </t>
    </r>
  </si>
  <si>
    <t>R-11</t>
  </si>
  <si>
    <t>Zobrazenie elektronického formuláru podania</t>
  </si>
  <si>
    <t>Systém musí umožniť pracovníkovi podateľne v detailnom zobraní prijatého elektronického podania zobraziť elektronický formulár podania.</t>
  </si>
  <si>
    <t>R-12</t>
  </si>
  <si>
    <t>Zobrazenie príloh elektronického podania</t>
  </si>
  <si>
    <t>Systém musí umožniť v detailnom zobrazení zvoleného elektronického podania  pracovníkovi podateľne prezerať jeho prílohy a stiahnuť ich na svoje úložisko.</t>
  </si>
  <si>
    <t>R-13</t>
  </si>
  <si>
    <t>Zobrazenie validačného reportu elektronického podania</t>
  </si>
  <si>
    <t>R-14</t>
  </si>
  <si>
    <t>Zobrazenie doplnkových údajov k elektronickému podaniu</t>
  </si>
  <si>
    <t>R-15</t>
  </si>
  <si>
    <t>Uloženie súborov prijatého elektronického podania</t>
  </si>
  <si>
    <t>V detailnom zobrazení prijatého elektronického podania musí systém umožniť pracovníkovi podateľne prevziať na lokálne/sieťové úložisko všetky súbory/prílohy, ktoré tvoria súčasť elektronického podania.</t>
  </si>
  <si>
    <t>R-16</t>
  </si>
  <si>
    <t>Validovanie elektronických podpisov prijatého elektronického podania</t>
  </si>
  <si>
    <t>V detailnom zobrazení prijatého elektronického podania musí systém umožniť pracovníkovi podateľne  opätovne vykonať overenie platnosti elektronických podpisov elektronického podania a individuálne aj jednotlivých elektronických príloh zásielky.</t>
  </si>
  <si>
    <t>R-17</t>
  </si>
  <si>
    <t>Doplnenie elektronického podania</t>
  </si>
  <si>
    <t>Systém musí rovnakým spôsobom zaevidovať aj doplnenie existujúceho elektronického podania ako nové samostatné podanie (nové číslo podania) s prepojením na už existujúce elektronické podanie (so zobrazením jeho základných informácií).</t>
  </si>
  <si>
    <t>R-18</t>
  </si>
  <si>
    <t>Spracovanie elektronických podaní</t>
  </si>
  <si>
    <t xml:space="preserve">Prevzatie elektronického podania na spracovanie </t>
  </si>
  <si>
    <t>Systém musí umožniť pracovníkovi podateľne prevziať v rámci prehľadu prijatých podaní zvolené podanie na spracovanie.</t>
  </si>
  <si>
    <t>R-19</t>
  </si>
  <si>
    <t>Zaevidovanie údajov ku spracovaniu podania v podateľni</t>
  </si>
  <si>
    <r>
      <t>Po zaevidovaní údajov prijatého podania v požadovaných systémoch musí systém umožniť spracovateľovi zaevidovať dodatočné údaje k spracovávanému elektronickému podaniu a priradiť ho ku konaniu zadaním čísla konania zo systému WRKN.</t>
    </r>
    <r>
      <rPr>
        <sz val="10"/>
        <color theme="5"/>
        <rFont val="Calibri Light"/>
        <family val="2"/>
        <scheme val="major"/>
      </rPr>
      <t/>
    </r>
  </si>
  <si>
    <t>R-20</t>
  </si>
  <si>
    <t>Vytvorenie odpovede na podanie</t>
  </si>
  <si>
    <t>Systém musí umožniť vytvoriť odpoveď (napr. rozhodnutie, oznámenie) s väzbou na konkrétne prijaté podanie.</t>
  </si>
  <si>
    <t>R-21</t>
  </si>
  <si>
    <t>Prepojenie odpovede s podaním</t>
  </si>
  <si>
    <t>Systém musí prepojiť odchádzajúcu správu s prijatým podaním a evidovať väzbu pre potreby sledovania konania.</t>
  </si>
  <si>
    <t>R-22</t>
  </si>
  <si>
    <t>Overenie existencie pôvodného podania</t>
  </si>
  <si>
    <t>Pred odoslaním odpovede musí systém overiť, že pôvodné elektronické podanie existuje a je zaevidované.</t>
  </si>
  <si>
    <t>R-23</t>
  </si>
  <si>
    <r>
      <t xml:space="preserve">Prehľad </t>
    </r>
    <r>
      <rPr>
        <sz val="10"/>
        <rFont val="Calibri Light"/>
        <family val="2"/>
        <scheme val="major"/>
      </rPr>
      <t>elektronických podaní</t>
    </r>
  </si>
  <si>
    <t>Prezeranie zoznamu podaní naprieč všetkými KO OÚ</t>
  </si>
  <si>
    <t>Systém musí umožniť správcovi podaní prezerať zoznam všetkých elektronických podaní naprieč jednotlivými KO OÚ.</t>
  </si>
  <si>
    <t>R-24</t>
  </si>
  <si>
    <t>R-25</t>
  </si>
  <si>
    <t>Vyhľadanie a filtrovanie elektronických podaní v prehľade všetkých podaní</t>
  </si>
  <si>
    <t>Systém musí umožniť pracovníkovi podateľne vyhľadávať a filtrovať elektronické podania na spracovanie zadaním výberových kritérií.</t>
  </si>
  <si>
    <t>R-26</t>
  </si>
  <si>
    <r>
      <t xml:space="preserve">Prezeranie zoznamu elektronických podaní </t>
    </r>
    <r>
      <rPr>
        <sz val="10"/>
        <rFont val="Calibri Light"/>
        <family val="2"/>
        <scheme val="major"/>
      </rPr>
      <t>na spracovanie</t>
    </r>
  </si>
  <si>
    <r>
      <t xml:space="preserve">Systém musí umožniť pracovníkovi podateľne prezerať zoznam podaní </t>
    </r>
    <r>
      <rPr>
        <sz val="10"/>
        <rFont val="Calibri Light"/>
        <family val="2"/>
        <scheme val="major"/>
      </rPr>
      <t>na spracovanie.</t>
    </r>
  </si>
  <si>
    <t>R-27</t>
  </si>
  <si>
    <t>Vrátenie podania prevzatého na spracovanie</t>
  </si>
  <si>
    <t>Systém musí umožniť správcovi podaní vrátiť podanie prevzaté a ešte nespracované pracovníkom podateľne späť do zoznamu prijatých podaní.</t>
  </si>
  <si>
    <t>R-28</t>
  </si>
  <si>
    <t>Systém musí rovnakým spôsobom umožniť aj spracovanie doplnenia existujúceho elektronického podania s prepojením na už existujúce elektronické podanie s možnosťou jeho zobrazenia.</t>
  </si>
  <si>
    <t>R-29</t>
  </si>
  <si>
    <t>Vytvorenie odpovede</t>
  </si>
  <si>
    <t>Vytvorenie odpovede na prijaté elektronické podanie</t>
  </si>
  <si>
    <t>Systém musí umožniť v rámci existujúcej funkčnosti tvorby odchádzajúcich správ vytvoriť odpoveď s väzbou na prichádzajúce podanie zadaním čísla konania/spisu z WRKN. Systém v takomto prípade overí, či existuje príslušné elektronické podanie a pri odosielaní správy ho previaže s odchádzajúcou správou.</t>
  </si>
  <si>
    <t>R-30</t>
  </si>
  <si>
    <t>Číselníky</t>
  </si>
  <si>
    <t>Zoznam Katastrálnych odborov</t>
  </si>
  <si>
    <t>Systém musí umožniť k jednotlivým KO zaevidovať emailovú adresu pre zasielanie notifikačných mailov o prijatí nového el. podania pre príslušný KO.</t>
  </si>
  <si>
    <t>R-31</t>
  </si>
  <si>
    <t>Generovanie prehľadov a štatistík</t>
  </si>
  <si>
    <t>Štatistika elektronických zásielok</t>
  </si>
  <si>
    <t>Systém musí poskytovať prehľady počtov odoslaných a prijatých elektronických zásielok.</t>
  </si>
  <si>
    <t/>
  </si>
  <si>
    <t>R-32</t>
  </si>
  <si>
    <t>Štatistika elektronických zásielok za KO OÚ</t>
  </si>
  <si>
    <t>Systém musí poskytovať prehľady počtov odoslaných a prijatých elektronických zásielok za KO OÚ.</t>
  </si>
  <si>
    <t>R-33</t>
  </si>
  <si>
    <t>Achivovanie</t>
  </si>
  <si>
    <t>Dlhodobá overiteľnosť elektronických podpisov prijatých elektronických podaní</t>
  </si>
  <si>
    <t>Systém musí zabezpečiť pre jednotlivé prijaté elektronické podania, tak ako to zabezpečuje pre odosielané zásielky, archivovanie dokumentov pre dlhodobú overiteľnosť elektronických podpisov.</t>
  </si>
  <si>
    <t>R-34</t>
  </si>
  <si>
    <t>Ne-Funkcna poziadavka</t>
  </si>
  <si>
    <t>Logovanie</t>
  </si>
  <si>
    <t>Auditný log</t>
  </si>
  <si>
    <t>Systém musí zabezpečiť zaznamenávanie všetkých významných aktivít nad doručeným elektronickým podaním.</t>
  </si>
  <si>
    <t>R-35</t>
  </si>
  <si>
    <t>Prierezova</t>
  </si>
  <si>
    <t>Technický log</t>
  </si>
  <si>
    <t>Systém musí zabezpečiť technické logovanie systémových aktivít pre možné overenie správnosti vykonania jednotlivých operácií a rýchle identifikovanie príčiny prípadnej vzniknutej chyby.</t>
  </si>
  <si>
    <t>R-36</t>
  </si>
  <si>
    <t>Integrácia</t>
  </si>
  <si>
    <t>Integrácia na RIP</t>
  </si>
  <si>
    <t>ELODO musí byť integrované na rezortnú integračnú platformu (RIP) pre prijímanie podaní, overovanie podpisov a odosielanie notifikácií.</t>
  </si>
  <si>
    <t>R-37</t>
  </si>
  <si>
    <t>R-38</t>
  </si>
  <si>
    <t>Role a prístupy</t>
  </si>
  <si>
    <t>Manažment rolí</t>
  </si>
  <si>
    <t>R-39</t>
  </si>
  <si>
    <t>Prístup na viac KO OÚ</t>
  </si>
  <si>
    <t>Systém musí umožniť jednému pracovníkovi podateľne pristupovať do viacerých KO OÚ (z titulu vzájomnej pomoci).</t>
  </si>
  <si>
    <t>R-40</t>
  </si>
  <si>
    <t>Prostredie</t>
  </si>
  <si>
    <t>Rýchla odozva systému pri veľkom počte podaní</t>
  </si>
  <si>
    <t>Aplikácia musí zvládať spracovanie vysokého počtu podaní bez zníženia výkonu alebo odozvy používateľského rozhrania.</t>
  </si>
  <si>
    <t>R-41</t>
  </si>
  <si>
    <t>Bezpečnosť</t>
  </si>
  <si>
    <t>Šifrovanie dát a komunikácie</t>
  </si>
  <si>
    <t>Prenos a uloženie všetkých údajov musí byť šifrovaný podľa štandardov verejnej správy (TLS, AES-256).</t>
  </si>
  <si>
    <t>R-42</t>
  </si>
  <si>
    <t>Webové rozhranie</t>
  </si>
  <si>
    <r>
      <t xml:space="preserve">Nová funkčnosť musí byť dopracovaná do systému webového používateľského prostredia ELODO, ktorá je dostupná prostredníctvom webového rozhrania bez potreby inštalovania dodatočného softvérového vybavenia </t>
    </r>
    <r>
      <rPr>
        <sz val="10"/>
        <color theme="1"/>
        <rFont val="Calibri Light"/>
        <family val="2"/>
        <scheme val="major"/>
      </rPr>
      <t>a využívať existujúci single-sign on spôsob autentifikácie.</t>
    </r>
  </si>
  <si>
    <t>R-43</t>
  </si>
  <si>
    <t>Overenie a analýza podpisov</t>
  </si>
  <si>
    <t>Systém musí overiť kvalifikované elektronické podpisy na dokumente a zobraziť zoznam podpisujúcich osôb s detailom certifikátu vrátane dátumu a času podpisu.</t>
  </si>
  <si>
    <t>R-44</t>
  </si>
  <si>
    <t>Zobrazenie dôvodu neplatnosti podpisu</t>
  </si>
  <si>
    <t>Ak podpis na dokumente nie je platný, systém musí pracovníkovi podateľne zobraziť dôvod neplatnosti (napr. odvolaný certifikát, expirovaný certifikát).</t>
  </si>
  <si>
    <t>R-45</t>
  </si>
  <si>
    <t>Manuálne doplnenie listinných príloh</t>
  </si>
  <si>
    <t>Systém musí umožniť pracovníkovi podateľne manuálne nahrať nascanované listinné prílohy doručené doplnením podania, alebo vytvoriť záznam o existencii takýchto doplnení, pričom tieto prílohy tiež archivované</t>
  </si>
  <si>
    <t>R-46</t>
  </si>
  <si>
    <t>Doplnenie elektronických listín cez UPVS</t>
  </si>
  <si>
    <t>Systém musí umožniť nahratie elektronického podania získaného z portálu UPVS, aby bolo možné doplniť elektronické podanie o dokumenty zaslané iným kanálom.</t>
  </si>
  <si>
    <t>R-47</t>
  </si>
  <si>
    <t>Zaznamenávanie lehôt na spracovanie</t>
  </si>
  <si>
    <t>Systém musí pre každé podanie stanoviť a evidovať lehotu na spracovanie a umožniť monitoring týchto lehôt s upozornením, ak sa termín blíži alebo bol prekročený.</t>
  </si>
  <si>
    <t>R-48</t>
  </si>
  <si>
    <t>R-49</t>
  </si>
  <si>
    <t>Moja agenda pre pracovníka</t>
  </si>
  <si>
    <t>Systém musí pre každého pracovníka KOOU poskytnúť personalizovaný prehľad „moja agenda“ zobrazujúci jemu priradené podania, termíny a aktuálny stav spracovania.</t>
  </si>
  <si>
    <t>R-50</t>
  </si>
  <si>
    <t>Zobrazenie všetkých nevybavených konaní</t>
  </si>
  <si>
    <t>Systém musí poskytnúť vedúcemu prehľad všetkých nevybavených podaní naprieč pracovníkmi vrátane aktuálneho stavu.</t>
  </si>
  <si>
    <t>R-51</t>
  </si>
  <si>
    <t>Tlač</t>
  </si>
  <si>
    <t>Tlač elektronického podania</t>
  </si>
  <si>
    <t>Systém musí umožniť vytlačenie celého obsahu elektronického podania vrátane metaúdajov a príloh a pri každej tlači zaznamenať počet vytlačených strán.</t>
  </si>
  <si>
    <t>R-52</t>
  </si>
  <si>
    <t>Štatistiky pre OKI (generovanie reportov)</t>
  </si>
  <si>
    <t>Systém musí generovať štatistické reporty o počte podaní, stave vybavenia a lehotách pre Odbor katastrálnej inšpekcie a umožniť ich export do Excelu alebo PDF.</t>
  </si>
  <si>
    <t>R-53</t>
  </si>
  <si>
    <t>Šifrovanie a prístupové logovanie</t>
  </si>
  <si>
    <t>Systém musí šifrovať všetky uložené dokumenty a implementovať detailné logovanie prístupov k podaniam a záznamom, aby bolo možné identifikovať všetky úkony s dokumentmi.</t>
  </si>
  <si>
    <t>Auditné záznamy spracovania podaní</t>
  </si>
  <si>
    <t>Notifikácie</t>
  </si>
  <si>
    <t>ŽS2_BP_11</t>
  </si>
  <si>
    <t xml:space="preserve">Notifikácia na zaplatenie chýbajúceho poplatku </t>
  </si>
  <si>
    <t>#</t>
  </si>
  <si>
    <t>Moduly</t>
  </si>
  <si>
    <t>Inkrement</t>
  </si>
  <si>
    <t>Aplikačná podpora</t>
  </si>
  <si>
    <t>Rozvoj</t>
  </si>
  <si>
    <t>Supporty</t>
  </si>
  <si>
    <t>Rok začatia supportu / prevádzky</t>
  </si>
  <si>
    <t># Inkrementu</t>
  </si>
  <si>
    <t>Začiatok</t>
  </si>
  <si>
    <t>Rok</t>
  </si>
  <si>
    <t>Koniec</t>
  </si>
  <si>
    <t>Trvanie v mesiacoch</t>
  </si>
  <si>
    <t>Rok dodania</t>
  </si>
  <si>
    <t>Mesiacov od začiatku</t>
  </si>
  <si>
    <t>MOD_01</t>
  </si>
  <si>
    <t>Inkrement 1</t>
  </si>
  <si>
    <t>MOD_02</t>
  </si>
  <si>
    <t>Inkrement 2</t>
  </si>
  <si>
    <t>MOD_03</t>
  </si>
  <si>
    <t>Inkrement 3</t>
  </si>
  <si>
    <t>MOD_04</t>
  </si>
  <si>
    <t>Inkrement 4</t>
  </si>
  <si>
    <t>MOD_05</t>
  </si>
  <si>
    <t>Inkrement 5</t>
  </si>
  <si>
    <t>MOD_06</t>
  </si>
  <si>
    <t>Inkrement 6</t>
  </si>
  <si>
    <t>MOD_07</t>
  </si>
  <si>
    <t>Inkrement 7</t>
  </si>
  <si>
    <t>MOD_08</t>
  </si>
  <si>
    <t>Inkrement 8</t>
  </si>
  <si>
    <t>MOD_09</t>
  </si>
  <si>
    <t>Inkrement 9</t>
  </si>
  <si>
    <t>MOD_10</t>
  </si>
  <si>
    <t>Inkrement 10</t>
  </si>
  <si>
    <t>MOD_11</t>
  </si>
  <si>
    <t>Inkrement 11</t>
  </si>
  <si>
    <t>MOD_12</t>
  </si>
  <si>
    <t>Inkrement 12</t>
  </si>
  <si>
    <t>MOD_13</t>
  </si>
  <si>
    <t>Inkrement 13</t>
  </si>
  <si>
    <t>MOD_14</t>
  </si>
  <si>
    <t>Inkrement 14</t>
  </si>
  <si>
    <t>MOD_15</t>
  </si>
  <si>
    <t>Inkrement 15</t>
  </si>
  <si>
    <t>Oblasť požiadavky</t>
  </si>
  <si>
    <t>Procesy a Služby</t>
  </si>
  <si>
    <t>Poznámka</t>
  </si>
  <si>
    <t>Relevantné pre procesné diagramy</t>
  </si>
  <si>
    <t>Prijímanie elektronických zásielok</t>
  </si>
  <si>
    <t>Priradenie elektronických podaní</t>
  </si>
  <si>
    <t>Tvorba elektronických zásielok</t>
  </si>
  <si>
    <t>Spracovanie externých správ</t>
  </si>
  <si>
    <t>Odoslanie el. zásielky</t>
  </si>
  <si>
    <t>Prehľady a štatistiky</t>
  </si>
  <si>
    <t>Správa nastavení</t>
  </si>
  <si>
    <t>Prehľad prijatých elektronických podaní</t>
  </si>
  <si>
    <t>Skupiny používateľov</t>
  </si>
  <si>
    <t>Vý</t>
  </si>
  <si>
    <t>ŽS</t>
  </si>
  <si>
    <t>Číslo BP</t>
  </si>
  <si>
    <t>Typ BP</t>
  </si>
  <si>
    <t>Oblasť procesov</t>
  </si>
  <si>
    <t>User story</t>
  </si>
  <si>
    <t>Názov biznis požiadavky</t>
  </si>
  <si>
    <t>Popis biznis požiadavky</t>
  </si>
  <si>
    <t>Must have / Nice to have</t>
  </si>
  <si>
    <t>MMP</t>
  </si>
  <si>
    <t>Termín</t>
  </si>
  <si>
    <t>Dopad na legislatívu</t>
  </si>
  <si>
    <t>Architektúra</t>
  </si>
  <si>
    <t>Závislosti</t>
  </si>
  <si>
    <t>Kde sa to deje z pohľadu používateľa</t>
  </si>
  <si>
    <t>Spracované</t>
  </si>
  <si>
    <t>ŽS06</t>
  </si>
  <si>
    <t>ŽS06_BP_44</t>
  </si>
  <si>
    <t>Informačné systémy</t>
  </si>
  <si>
    <t>ŽS6_01 Zmena pobytu</t>
  </si>
  <si>
    <t>Ako občan chcem, aby nehnuteľnosť, ktorú vlastním alebo do ktorej sa chcem presťahovať bolo možné overiť rýchlejšie a automatizovanejšie a tým sa skráti čakacia lehota na informáciu o zapísaní sa na pobyt.</t>
  </si>
  <si>
    <t>Zrýchlenie dostupnosti overenia nehnuteľnosti</t>
  </si>
  <si>
    <t xml:space="preserve">Realizácia implementácie integrácie na nevizuálne služby poskytovania dát pre spracovanie podaní pri zmene pobytu. Intergráciou minimalizovať/zrušiť využívanie systému MiniK. </t>
  </si>
  <si>
    <t>Must have</t>
  </si>
  <si>
    <t>Áno</t>
  </si>
  <si>
    <t>1Q 2026</t>
  </si>
  <si>
    <t>ESKN Portál -  Nevizuálne služby</t>
  </si>
  <si>
    <t>IS ÚGKK SR</t>
  </si>
  <si>
    <t>Zatiaľ nezaradené, potrebujeme hlbšie prebrať. Doplníme odpovede</t>
  </si>
  <si>
    <t>Nie</t>
  </si>
  <si>
    <t>Nezaradené do KP</t>
  </si>
  <si>
    <t>ŽS06_BP_45</t>
  </si>
  <si>
    <t>eFormuláre</t>
  </si>
  <si>
    <t>ŽS6_03 Informovanie príslušných orgánov o zmene adresy </t>
  </si>
  <si>
    <t xml:space="preserve">Ako občan chcem požiadať formou jednej žiadosti o zmenu osobných údajov na katastrálnom odbore okresného úradu aj v prípade listov vlastníctva vo viacerých okresoch. </t>
  </si>
  <si>
    <t>Jedna žiadosť o zmenu osobných údajov zapísaných v katastri - Fáza 2</t>
  </si>
  <si>
    <t>Elektronická službá "Žiadosť o zmenu osobných údajov zapísaných v katastri" špecializovaného portálu bude len jedna, občanovi sa ponúkne zoznam všetkých jeho nehnuteľností a na pozadí sa automaticky rozdistribuje na všetky OÚ KN. Užívateľsky prívetivým prostredím UX/CX/UI. Úprava služby A.1.1.4.</t>
  </si>
  <si>
    <t>4Q 2025</t>
  </si>
  <si>
    <t>Špecializovaný portál ÚGKK SR</t>
  </si>
  <si>
    <t>Ano</t>
  </si>
  <si>
    <t>Nespracované</t>
  </si>
  <si>
    <t>ŽS06_BP_46</t>
  </si>
  <si>
    <t>Ako občan chcem požiadať formou jednej žiadosti o zmenu osobných údajov bez nutnosti vypisovať zložité formuláre, pričom tieto by mali obsahovať čo najviac predvyplnených údajov.</t>
  </si>
  <si>
    <t>Žiadosť o zmenu osobných údajov zapísaných v katastri - optimalizácia dát - Fáza 1</t>
  </si>
  <si>
    <t xml:space="preserve">Optimalizácia údajov v žiadosti, ktorými OVM disponuje, spracovanie dostupných údajov na pozadí, na základe integrácií. Napríklad: automatické dotiahnutie všetkých evidovaných záznamov. Občan bude mať možnosť si údaje o sebe opraviť. </t>
  </si>
  <si>
    <t>Špecializovaný portál ÚGKK SR
moduly ÚPVS eDESK, IAM</t>
  </si>
  <si>
    <t xml:space="preserve"> </t>
  </si>
  <si>
    <t>Zatiaš mi to vychádza tak, že budem opravovať všetky údaje na všetkých LV naraz podľa tohto zadania. Nehovorí nič o výbere LV, na ktorých chcem urobiť opravu</t>
  </si>
  <si>
    <t>Out of scope GM</t>
  </si>
  <si>
    <t>ŽS06_BP_53</t>
  </si>
  <si>
    <t>Návody</t>
  </si>
  <si>
    <t>Prierezové</t>
  </si>
  <si>
    <t>Ako občan chcem nájsť všetky informácie a odkazy na služby, ktoré súvisia so zmenou trvalého a prechodného pobytu nachádzajúci sa na ÚPVS.</t>
  </si>
  <si>
    <t>Komplexný návod na riešenie životnej situácie je poskytnutý prostredníctvom ÚPVS</t>
  </si>
  <si>
    <t>Návody na ÚPVS vrátane krokovníka, prepojení na služby, odkazov, článkov a FAQ dostupné na ÚPVS. Redakcia NASES/MIRRI zodpovedná za finálne znenie v súlade s požiadavkami OVM.</t>
  </si>
  <si>
    <t>ÚPVS - Modul riadenia obsahu webových stránok (CMS), ÚPVS - Modul vyhľadávanie a navigácia, interaktívny sprievodca</t>
  </si>
  <si>
    <t xml:space="preserve">Návody - CMS (Návod pre riešenie životnej situácie na mÚPVS, Správa návodov na Slovensko.sk, Návod pre riešenie životnej situácie - manuálny krokovník),  Návody - Interaktívny sprievodca s personalizovanými návodmi,  </t>
  </si>
  <si>
    <t xml:space="preserve"> slovensko.sk</t>
  </si>
  <si>
    <t>Kto pripraví tento redakčný obsah pre MIRRI?</t>
  </si>
  <si>
    <t>ŽS06_BP_58</t>
  </si>
  <si>
    <t>Monitoring</t>
  </si>
  <si>
    <t>Ako OVM (MIRRI) chcem monitorovať používanosť služieb súvisiacich so životnými situáciami.</t>
  </si>
  <si>
    <t>Monitoring životnej situácie</t>
  </si>
  <si>
    <t xml:space="preserve">Odosielanie dát súvisiacich so životnou situáciou podľa metodického usmernenia č. 8297/2021/oPOHIT zo dňa 10.2.2021 na monitorovanie využívania služieb verejnej správy, služieb vo verejnom  záujme a verejných služieb v znení Dodatku č. 1 zo dňa 1.9.2022
Monitoring na úrovni koncových služieb, najmä:
Celkový počet podaní, počet elektronických podaní, počet návštev informačného obsahu, vybavené podania, čakajúce na vybavenie, odmietnuté podania, spokojnosť používateľa, prihlásenie na špecializovaný portál - kanál, spôsob, počet používateľov a pod. </t>
  </si>
  <si>
    <t>Špecializovaný portál 
IS CSRÚ (integrácia pre poskytnutie dát na pseudonymizáciu)
Konsolid. Analyt. Vrstva (MIRRI)
Rezortná integračná platforma – zber údajov o podaniach nevizuálnych službou
Podporné systémy ÚGKK - zber údajov o celkovom počte podaní</t>
  </si>
  <si>
    <t>Získavanie, spracovanie a vyhodnotenie spätnej väzby a monitoringu služieb (IS KAV 2.0)</t>
  </si>
  <si>
    <t>mÚPVS/špecializovaný portál ÚGKK SR</t>
  </si>
  <si>
    <t>ŽS06_BP_59</t>
  </si>
  <si>
    <t>Spätná väzba</t>
  </si>
  <si>
    <t xml:space="preserve">Občan bude môcť zanechať spätnú väzbu na službu alebo informačný obsah. Zároveň budú monitorované iné ďalšie parametre ako návštevy stránok, počty podaní a pod. </t>
  </si>
  <si>
    <t>Zobrazenie a zber spätnej väzby pre elektronické služby SP</t>
  </si>
  <si>
    <t>Zadefinovanie spätnej väzby, jej zber a analýza</t>
  </si>
  <si>
    <t>Získavanie, spracovanie a vyhodnotenie spätnej väzby a monitoringu služieb (Formuláre, IS KAV 2.0)</t>
  </si>
  <si>
    <t>ŽS06_BP_63</t>
  </si>
  <si>
    <t>Ako používateľ chcem byť notifikovaný, že prebehol zápis údajov</t>
  </si>
  <si>
    <t>Rozšírenie a úprava notifikácii (kontextových správ) ÚPVS
Notifikácia o zápise údajov</t>
  </si>
  <si>
    <t>Po zápise pošleme notifikáciu za každý okresný úrad.</t>
  </si>
  <si>
    <t>Nice to have</t>
  </si>
  <si>
    <t>Príprava na CZU a COP,
Centrálny notifikačný modul,
CAMP (API Centr. Notif. modulu)</t>
  </si>
  <si>
    <t>Centrálny notifikačný modul, CAMP</t>
  </si>
  <si>
    <t>ŽS15</t>
  </si>
  <si>
    <t>ŽS15_BP_15</t>
  </si>
  <si>
    <t>ŽS15_Prierezové</t>
  </si>
  <si>
    <t>Ako občan chcem nájsť všetky informácie a odkazy na služby, ktoré súvisia so zmenou osobných údajov po uzavretí manželstva nachádzajúci sa na ÚPVS.</t>
  </si>
  <si>
    <t>Komplexný návod na riešenie životnej situácie na mÚPVS.</t>
  </si>
  <si>
    <t>?</t>
  </si>
  <si>
    <t>Q1 2026</t>
  </si>
  <si>
    <t>mUPVS</t>
  </si>
  <si>
    <t>Duplicita s ŽS06_BP_53</t>
  </si>
  <si>
    <t>ŽS15_BP_16</t>
  </si>
  <si>
    <t>ŽS_15_05 Informovanie príslušných orgánov o zmene priezviska</t>
  </si>
  <si>
    <r>
      <t>Ako občan chcem požiadať o zmenu osobných údajov</t>
    </r>
    <r>
      <rPr>
        <sz val="11"/>
        <rFont val="Calibri"/>
        <family val="2"/>
        <scheme val="minor"/>
      </rPr>
      <t xml:space="preserve">na katastrálnom odbore okresného úradu. Ako občan chcem mať jednotné prostredie pre prácu s elektronickými službami, aby som mohol dôverovať kredibilite štátnych služieb a očakávať rovnaké postupy. </t>
    </r>
  </si>
  <si>
    <t>Úprava aktuálnej žiadosti o zmenu osobných údajov zapísaných v katastri - viac okresov do ID SK 3.0. - Fáza 3</t>
  </si>
  <si>
    <t>Úprava aktuálnej žiadosti do ID SK 3.0. - na Portáli ESKN úprava  existujúcej elektronickej služby Podávanie návrhu na doplnenie údajov na list vlastníctva do KN - Zmena údajov vlastníka A.1.1.4, prostredníctvom ktorej by sa po prihlasení eID občanovi ponúkol zoznam jeho nehnuteľností a občanovi pomôže predvyplniť  a následne podpísať a odoslať žiadosti na všetky okresy.</t>
  </si>
  <si>
    <t>Q4 2025</t>
  </si>
  <si>
    <t>Bude si vyžadovať legislatívnu zmenu zákona o KN, ktorou sa upraví spôsob zmeny zapísaných údajov jednou žiadosťou</t>
  </si>
  <si>
    <t>špecializovaný portál UGKK SR</t>
  </si>
  <si>
    <t>špecializovaný portál ÚGKK</t>
  </si>
  <si>
    <t>ŽS02</t>
  </si>
  <si>
    <t>Dizajn UX/UI</t>
  </si>
  <si>
    <t>P20/P21_Návrh na vklad do katastra nehnuteľností</t>
  </si>
  <si>
    <t>Ako používateľ chcem pracovať v jednotnom prostredí, keď používam služby štátu.</t>
  </si>
  <si>
    <t>Úprava služieb na ESKN portáli do dizajnu ID SK (ID SK 3.0)</t>
  </si>
  <si>
    <t>Dodanie služby kúpa a predaj nehnuteľnosti na bývanie v ID SK dizajne  (ID SK 3.0)
Prioritný používateľ je kupujúci, ten zadáva vybranú nehnuteľnosť aj keď ju nevlastní.</t>
  </si>
  <si>
    <t xml:space="preserve">Must have </t>
  </si>
  <si>
    <t>V zmysle UX vyhlášky 547/2021</t>
  </si>
  <si>
    <t>Špecializovaný portál ÚGKK</t>
  </si>
  <si>
    <t>bez závislosti na centrálnych komponentoch</t>
  </si>
  <si>
    <t xml:space="preserve">Špecializovaný portál </t>
  </si>
  <si>
    <t>ŽS2_BP_07a1</t>
  </si>
  <si>
    <t>Úprava služieb do dizajnu ID SK (ID SK 3.0) - Dizajn a usability testovanie</t>
  </si>
  <si>
    <t>Vytvorenie dizajnu a prototypov, formatívne a sumatívne testovanie.</t>
  </si>
  <si>
    <t>Treba dopracovať požiadavky na testovanie ako nefunkčné požiadavky</t>
  </si>
  <si>
    <t>ŽS2_BP_07b</t>
  </si>
  <si>
    <t>Prierezovo</t>
  </si>
  <si>
    <t>Úprava služieb do dizajnu ID SK (ID SK 3.0) - Verejná zóna poskytovania údajov</t>
  </si>
  <si>
    <t>Verejná zóna poskytovania údajov v IDSK 3.0. Poskytuje vektorové dáta vo formáte INSPIRE a všeobecné informácie číselníkov, registrov, metaúdajov, statistik a pod.</t>
  </si>
  <si>
    <t>ŽS2_BP_07c</t>
  </si>
  <si>
    <t>Úprava služieb do dizajnu ID SK (ID SK 3.0) - Prihlasovanie</t>
  </si>
  <si>
    <t>Prihlásenie cez obč.preukaz a základná privátna zóna občana po prihlásení v IDSK 3.0. Prihlasovanie cez EID</t>
  </si>
  <si>
    <t>Špecializovaný portál ÚGKK, 
Rezortná integračná platforma
mÚPVS - Modul IAM (Identity and Access Management)</t>
  </si>
  <si>
    <t>autentifikačný modul mÚPVS</t>
  </si>
  <si>
    <t>ŽS2_BP_07d</t>
  </si>
  <si>
    <t>Úprava služieb do dizajnu ID SK (ID SK 3.0) - Moje nehnutelnosti</t>
  </si>
  <si>
    <t>Prehľad nehnutelností v mojom vlastníctve s možnosťou filtrovania a detailu v IDSK 3.0
Na základe rodného čísla prihláseného používateľa poskytneme zoznam nehnutelnosti. Údaje budú poskytnuté iba pre používateľa EID</t>
  </si>
  <si>
    <t>ŽS2_BP_07e</t>
  </si>
  <si>
    <t>Úprava služieb do dizajnu ID SK (ID SK 3.0) - Moje konania</t>
  </si>
  <si>
    <t>Prehľad prebiehajúcich konaní podaných cez portal používateľom a zobrazenie stavu prebiehajúceho konania v IDSK 3.0</t>
  </si>
  <si>
    <t>ŽS2_BP_07f</t>
  </si>
  <si>
    <t>Úprava služieb do dizajnu ID SK (ID SK 3.0) - Moje konania fáza 2</t>
  </si>
  <si>
    <t>Prehľad prebiehajúcich konaní identifikovaných na základe rodného čísla prihláseného používateľa. Zoznam takto identifikovaných konaní bude poskytnutý v IDSK 3.0. Vrátane možnosti prerušenia konania a žiadosti o doplnenie dodatočných informácií. V rozsahu možností interných systémov ÚGKK SR.</t>
  </si>
  <si>
    <t>modul elektronických schránok ÚPVS</t>
  </si>
  <si>
    <t>ŽS2_BP_07g</t>
  </si>
  <si>
    <t>Úprava služieb do dizajnu ID SK (ID SK 3.0) - Notifikácie</t>
  </si>
  <si>
    <t>Prehľad upozornení a možnosť nastavenia rôznych upozornení na zmeny mojich nehnutelností a stavu konania</t>
  </si>
  <si>
    <t>Centrálny notifikačný moduL, CAMP, modul elektronických schránok ÚPVS</t>
  </si>
  <si>
    <t>ŽS2_BP_07h</t>
  </si>
  <si>
    <t>Úprava služieb do dizajnu ID SK (ID SK 3.0) - Objednávka na špecializovaný výber údajov</t>
  </si>
  <si>
    <t>Objednávkový formulár pre požiadavku na špeciálny výber údajov z KN. Priestor pre bezpečné doručenie vybraných údajov objednávateľovi/používateľovi.</t>
  </si>
  <si>
    <t>Notifikácia</t>
  </si>
  <si>
    <t>Ako používateľ chcem byť informovaný, že je potrebná úhrada poplatku, ak som ju ešte nezrealizoval</t>
  </si>
  <si>
    <t>Rozšírenie a úprava notifikácii (kontextových správ) ÚPVS
Notifikácia na zaplatenie chýbajúceho poplatku</t>
  </si>
  <si>
    <r>
      <t>Ak prijaté podanie nemá informáciu o zaplatení poplatku, odíde podávateľovi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jedna pripomienka na zaplatenie, nakoľko sa mu bez platby preruší konanie a hneď ide rozhodnutie o prerušení konania. Ak by zaplatil, tak by sa ušetril čas a peniaze na vystavenie a zasielanie rozhodnutia o prerušení z dôvodu nezaplatenia</t>
    </r>
  </si>
  <si>
    <t xml:space="preserve">Agendový systém ÚGKK , Úprava ISVS na sledovanie stavu platieb za konania
Rezortná integračná platforma
Centrálny notifikačný modul
CAMP
</t>
  </si>
  <si>
    <t>Centrálny notifikačný moduL, CAMP</t>
  </si>
  <si>
    <t>mÚPVS/Špecializovaný portál</t>
  </si>
  <si>
    <t>ŽS2_BP_13</t>
  </si>
  <si>
    <t xml:space="preserve">Oznámenie/Notifikácia </t>
  </si>
  <si>
    <t>PRIEREZOVO pre procesy v danej ŽS</t>
  </si>
  <si>
    <t xml:space="preserve">Ako používateľ chcem byť informovaný o možnostiach nastavenia notifikovania o priebehu môjho podania </t>
  </si>
  <si>
    <t>Sledovanie stavu katastrálneho konania</t>
  </si>
  <si>
    <t>Oznámenie o možnosti sledovania stavov katastrálneho konania - zapnutie služby notifikácie</t>
  </si>
  <si>
    <t xml:space="preserve">
ISVS ÚGKK </t>
  </si>
  <si>
    <t>x</t>
  </si>
  <si>
    <t>ŽS2_BP_20</t>
  </si>
  <si>
    <t>Legislatíva</t>
  </si>
  <si>
    <t>P25_Daň z nehnuteľnosti - daňové priznanie a platenie dane</t>
  </si>
  <si>
    <t>Ako používateľ nechcem zadávať do formulárov pri realizácii elektronickej služby dáta, ktorými štát už disponuje</t>
  </si>
  <si>
    <t>Úprava atribútov pre zoznam stavieb pre jednoduchšiu realizáciu Daňového priznania k DzN</t>
  </si>
  <si>
    <t>Úprava dát, ktoré sa dostávajú do Zoznamu stavieb (napr. podlahová plocha a iné v zmysle dohody, účel stavby), následné spracovanie v agendovom ISVS</t>
  </si>
  <si>
    <t>2Q 2025</t>
  </si>
  <si>
    <t xml:space="preserve">ÁNO
Oprávnenie prijať rozšírené dáta </t>
  </si>
  <si>
    <t>legislatíva, bez závislosti na centrálnych komponentoch</t>
  </si>
  <si>
    <t>Špecializovaný portál</t>
  </si>
  <si>
    <t>OUT of scope projektu ŠP</t>
  </si>
  <si>
    <t>ŽS2_BP_21</t>
  </si>
  <si>
    <t xml:space="preserve">Integrácia </t>
  </si>
  <si>
    <t>ÚGKK chce mať k dispozícii údaje RFO pre ďalšie použitie v procesoch</t>
  </si>
  <si>
    <t>Dátová integrácia  - zabezpečenie poskytovania / prijímania údajov medzi OVM 
Poskytnutie rozšírenej množiny dát a zmien nad objektami evidencie</t>
  </si>
  <si>
    <t>Konzumovanie dát z referenčných registrov cez IS CSRÚ/IAM ÚPVS</t>
  </si>
  <si>
    <t>Rezortná integračná platforma
IS CSRÚ / RFO</t>
  </si>
  <si>
    <t>Dátové integrácie</t>
  </si>
  <si>
    <t>ŽS2_BP_21b</t>
  </si>
  <si>
    <t>Zber údajov</t>
  </si>
  <si>
    <t>Doplnenie nových atribútov pre zber údajov do IS Zoznam stavieb od obcí</t>
  </si>
  <si>
    <t>Rozšírené atribúty od 1.4.2024 ETAPA 1 (a) zastavanej ploche stavby,
b) podlahovej ploche stavby, bytu alebo nebytového priestoru,
c) počte nadzemných a podzemných podlaží vrátane prízemia,
d) prevažujúcej konštrukcii stavby,
e) celkovom počte obytných a neobytných miestností,
f) tom, či je v bytovom dome alebo ostatnej budove výťah,
g) stave nehnuteľnosti
   1. novostavba,
   2. kompletná rekonštrukcia,
   3. čiastočná rekonštrukcia alebo
   4. pôvodný stav,
h) dátume kolaudácie stavby)</t>
  </si>
  <si>
    <t>2Q 2024</t>
  </si>
  <si>
    <t>IS Zoznam stavieb</t>
  </si>
  <si>
    <t>ŽS2_BP_21c</t>
  </si>
  <si>
    <t>IS</t>
  </si>
  <si>
    <t>Nové atribúty pre zoznam stavieb</t>
  </si>
  <si>
    <t>IS  Zoznam stavieb ETAPA 2 rozšírenie poskytovania nevizuálnych služieb pre obce integrované napriamo - nové atribúty</t>
  </si>
  <si>
    <t>ŽS2_BP_21d</t>
  </si>
  <si>
    <t>Prenos rozšírených dát medzi informačnými systémami</t>
  </si>
  <si>
    <t>Údaje sú poskytnuté z IS Zoznam stavieb (ETAPA 3), ktorý ich poskytuje ďalej do CSRÚ/CIP z rezortnej integračnej platformy ÚGKK SR</t>
  </si>
  <si>
    <t>Rezortná integračná platforma
IS CSRÚ/CIP</t>
  </si>
  <si>
    <t>Dátové integrácie a poskytovanie služieb</t>
  </si>
  <si>
    <t>ŽS2_BP_21e</t>
  </si>
  <si>
    <t>PRIEREZOVO pre ŽS za ÚGKK</t>
  </si>
  <si>
    <t>Rezortná integračná platforma</t>
  </si>
  <si>
    <t>Nová rezortná integračná platforma voči elektronickým službám a spoločným modulom ÚPVS rezortnou integračnou platformou</t>
  </si>
  <si>
    <t>ŽS2_BP_39</t>
  </si>
  <si>
    <t>Reportingový tool</t>
  </si>
  <si>
    <t>PRIEREZOVO za ŽS2 a ÚGKK</t>
  </si>
  <si>
    <t>Občan bude môcť zanechať spätnú väzbu na službu alebo informačný obsah. Zároveň budú monitorované iné ďalšie parametre ako návštevy stránok, počty podaní a pod.</t>
  </si>
  <si>
    <t>Monitoring služieb</t>
  </si>
  <si>
    <t xml:space="preserve">Celkový počet podaní, počet elektronických podaní, návšteva informačného obsahu, vybavené podania, čakajúce na vybavenie, odmietnuté podania, spokojnosť používateľa, prihlásenie na špecializovaný portál - kanál, spôsob, počet používateľov a pod.  - bližšia špecifikácia obsahu, formy, frekvencie, technického zabezpečenia monitorovania služieb bude špecifikovaný v samostatnej prílohe </t>
  </si>
  <si>
    <t>Špecializovaný portál 
IS CSRÚ (integrácia pre poskytnutie dát na pseudoanonymizáciu)
Konsolid. Analyt. Vrstva (MIRRI)
Rezortná integračná platforma – zber údajov o podaniach nevizuálnych službou
Podporné systémy ÚGKK - zber údajov o celkovom počte podaní</t>
  </si>
  <si>
    <t>Získavanie, spracovanie a vyhodnotenie spätnej väzby a monitoringu služieb, 
Poskytnutie dát OVM do Konsolid. Analyt. Vrstvy</t>
  </si>
  <si>
    <t>ŽS2_BP_48</t>
  </si>
  <si>
    <t xml:space="preserve">PRIEREZOVO za ŽS2 ÚGKK </t>
  </si>
  <si>
    <t xml:space="preserve">Občan chce mať dokumenty dostupné aj so zaručenou konverziou - papierové aj elektronické vyhotovenie. 
</t>
  </si>
  <si>
    <t xml:space="preserve">Implementácia modulu/služby zaručenej konverzie </t>
  </si>
  <si>
    <t>Poskytovať dokumenty v elektronickej aj listinnej podobe so zaručenou konverziou v zmysle Zaručenej konverzie elektronických úradných  dokumentov v súlade s § 35 zákona 305/2013 Z.z. o eGovernmente</t>
  </si>
  <si>
    <t>Agendový systém ÚGKK</t>
  </si>
  <si>
    <t>Out of scope - používateľ musí zabezpečiť pridanie príloh v súlade s legislatívou</t>
  </si>
  <si>
    <t xml:space="preserve">Občan bude môcť zanechať spätnú väzbu na službu alebo informačný obsah. </t>
  </si>
  <si>
    <t>Duplicita, bez čísla BP - Vid FP č. 9, 10,11</t>
  </si>
  <si>
    <t>Ako občan nechcem, aby si odo mňa OVM pýtalo údaje, ktoré už o mne eviduje a chcem, aby tieto údaje boli doťahované do žiadostí/formulárov automaticky na základe integrácie.</t>
  </si>
  <si>
    <t>Príprava na integráciu ÚGKK SR na RFO - Fáza 4</t>
  </si>
  <si>
    <t>Príprava na integráciu ÚGKK SR na RFO - pri zmene osobných údajov</t>
  </si>
  <si>
    <t>"Rezortná integračná platforma 
IS CSRÚ/CIP (Dátové integrácie na RFO)"</t>
  </si>
  <si>
    <t>IS CSRÚ/CIP (Dátové integrácie na RFO)</t>
  </si>
  <si>
    <t>RFO</t>
  </si>
  <si>
    <t>Spojená BP na integráciu IS CSRU, bez čísla BP - Vid FP č. 40 a NP č. 41</t>
  </si>
  <si>
    <r>
      <t>Ako občan chcem požiadať formou</t>
    </r>
    <r>
      <rPr>
        <sz val="11"/>
        <rFont val="Calibri"/>
        <family val="2"/>
        <scheme val="minor"/>
      </rPr>
      <t xml:space="preserve"> jednej žiadosti o zmenu osobných údajov na katastrálnom odbore okresného úradu aj v prípade listov vlastníctva vo viacerých okresoch.</t>
    </r>
    <r>
      <rPr>
        <b/>
        <sz val="12"/>
        <color rgb="FF000000"/>
        <rFont val="Calibri"/>
        <family val="2"/>
        <charset val="238"/>
        <scheme val="minor"/>
      </rPr>
      <t/>
    </r>
  </si>
  <si>
    <r>
      <t>Elektronická</t>
    </r>
    <r>
      <rPr>
        <sz val="11"/>
        <rFont val="Calibri"/>
        <family val="2"/>
        <scheme val="minor"/>
      </rPr>
      <t xml:space="preserve"> služba "Žiadosť o zmenu osobných údajov zapísaných v katastri" špecializovaného portálu bude len jedna, občanovi sa ponúkne zoznam všetkých jeho nehnuteľností a na pozadí sa automaticky rozdistribuje na všetky OÚ KN. Užívateľsky prívetivé prostredíe UX/CX/UI. Úprava služby A.1.1.4.</t>
    </r>
  </si>
  <si>
    <t>Bude si vyžadovať legislatívnu zmenu, ktorou sa upraví spôsob zmeny zapísaných údajov jednou žiadosťou</t>
  </si>
  <si>
    <t>Áno - zachytené v požiadavkách, bez ref na BP</t>
  </si>
  <si>
    <r>
      <t xml:space="preserve">Ako občan chcem požiadať formou </t>
    </r>
    <r>
      <rPr>
        <sz val="11"/>
        <rFont val="Calibri"/>
        <family val="2"/>
        <scheme val="minor"/>
      </rPr>
      <t>jednej žiadosti o zmenu osobných údajov bez nutnosti vypisovať zložité formuláre, pričom tieto by mali obsahovať čo najviac predvyplnených údajov.</t>
    </r>
  </si>
  <si>
    <t>Monitoring ŽS</t>
  </si>
  <si>
    <t>"Odosielanie dát súvisiacich so životnou situáciou podľa metodického usmernenia č. 8297/2021/oPOHIT zo dňa 10.2.2021 na monitorovanie využívania služieb verejnej správy, služieb vo verejnom  záujme a verejných služieb v znení Dodatku č. 1 zo dňa 1.9.2022
Monitoring na úrovni koncových služieb, najmä:
Celkový počet podaní, počet elektronických podaní, počet návštev informačného obsahu, vybavené podania, čakajúce na vybavenie, odmietnuté podania, spokojnosť používateľa, prihlásenie na špecializovaný portál - kanál, spôsob, počet používateľov a pod. "</t>
  </si>
  <si>
    <t>"Špecializovaný portál 
IS CSRÚ (integrácia pre poskytnutie dát na pseudonymizáciu)
Konsolid. Analyt. Vrstva (MIRRI)
Rezortná integračná platforma – zber údajov o podaniach nevizuálnych službou
Podporné systémy ÚGKK - zber údajov o celkovom počte podaní"</t>
  </si>
  <si>
    <t>"Príprava na CZU a COP,
Centrálny notifikačný modul,
CAMP (API Centr. Notif. modulu)"</t>
  </si>
  <si>
    <t xml:space="preserve">Ako občan chcem požiadať o zmenu osobných údajov na katastrálnom odbore okresného úradu. Ako občan chcem mať jednotné prostredie pre prácu s elektronickými službami, aby som mohol dôverovať kredibilite štátnych služieb a očakávať rovnaké postupy. </t>
  </si>
  <si>
    <t>Príprava na integráciu ÚGKK SR na RFO -  Fáza 4</t>
  </si>
  <si>
    <t xml:space="preserve">Príprava na integráciu ÚGKK SR na RFO - pri zmene osobných údajov </t>
  </si>
  <si>
    <t>Rezortná integračná platforma 
IS CSRÚ/CIP (Dátové integrácie na RFO)</t>
  </si>
  <si>
    <t>Systém musí dokázať exportovať celý spis nadriadenému orgánu v prípade odvolania, alebo ukoncený spis (kompletný) súdu alebo prokuratúre.</t>
  </si>
  <si>
    <t>Export spisu nadriadenému orgánu</t>
  </si>
  <si>
    <t>Export dát</t>
  </si>
  <si>
    <t>ELODO - upgrade 1</t>
  </si>
  <si>
    <t>ELODO - upgrade 2</t>
  </si>
  <si>
    <t xml:space="preserve">Systém bude rozlišovať výzvu na uhradenie správneho poplatku na základe ktorej môžu byť generované špecializované notifikácie </t>
  </si>
  <si>
    <t>Systém musí poskytovať integračné rozhranie (API), ktoré umožní vložiť elektronické podanie a doplnenie elektronického podania pre ďalšie spracovanie do ELODO. API prijíma podania vždy v kontexte konkrétneho katastrálneho odboru. API musí umožniť aj vkladanie technických správ generovaných v rámci spracovania podania rezortnou integračnou platformou. 
Toto integračné rozhranie musí byť vytvorené ako webservice na báze SOAP/XML alebo REST/JSON, musí byť k dispozícii popis rozhrania vo formáte swagger/JSON Schema resp. WSDL/XSD</t>
  </si>
  <si>
    <t>V detailnom zobrazení prijatého elektronického podania musí systém umožniť pracovníkovi podateľne prezerať obsah priloženého validačného reportu príslušného elektronického podania vyhotoveného rezortnou integračnou platformou.</t>
  </si>
  <si>
    <t>Systém musí zabezpečiť zobrazenie priložených doplnkových údajov k elektronickému podaniu získaných rezortnou integračnou platformou ako RFO/RPO/RA/ÚPVS IAM</t>
  </si>
  <si>
    <t>Systém musí pre novú funkčnosť využiť existujúci systém správy aplikačných rolí a integráciu na RIAM (rezortný IAM).</t>
  </si>
  <si>
    <t>Systém musí zaznamenávať auditné záznamy o všetkých krokoch spracovania podania vrátane priradenia, zmeny stavu.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</si>
</sst>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u/>
      <sz val="10"/>
      <color indexed="12"/>
      <name val="Arial"/>
      <family val="2"/>
    </font>
    <font>
      <b/>
      <sz val="10"/>
      <color theme="1"/>
      <name val="Calibri Light"/>
      <family val="2"/>
      <scheme val="maj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8"/>
      <color theme="1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b/>
      <sz val="11"/>
      <color rgb="FF000000"/>
      <name val="Calibri"/>
      <family val="2"/>
      <scheme val="minor"/>
    </font>
    <font>
      <b/>
      <sz val="10"/>
      <color rgb="FF00000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sz val="10"/>
      <color theme="1" tint="0.499984740745262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name val="Calibri"/>
      <family val="2"/>
    </font>
    <font>
      <b/>
      <sz val="12"/>
      <color rgb="FF000000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sz val="10"/>
      <color theme="5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i/>
      <sz val="10"/>
      <name val="Calibri Light"/>
      <family val="2"/>
      <charset val="238"/>
      <scheme val="major"/>
    </font>
    <font>
      <sz val="10"/>
      <color theme="1"/>
      <name val="Calibri Light"/>
      <scheme val="major"/>
    </font>
    <font>
      <sz val="10"/>
      <name val="Calibri Light"/>
      <scheme val="major"/>
    </font>
    <font>
      <b/>
      <sz val="10"/>
      <name val="Calibri Light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8">
    <xf numFmtId="0" fontId="0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7" fillId="7" borderId="17" applyNumberFormat="0" applyAlignment="0" applyProtection="0"/>
  </cellStyleXfs>
  <cellXfs count="102">
    <xf numFmtId="0" fontId="0" fillId="0" borderId="0" xfId="0"/>
    <xf numFmtId="0" fontId="4" fillId="0" borderId="0" xfId="0" applyFont="1"/>
    <xf numFmtId="49" fontId="9" fillId="0" borderId="0" xfId="0" applyNumberFormat="1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3" fillId="0" borderId="0" xfId="0" applyFont="1"/>
    <xf numFmtId="0" fontId="11" fillId="0" borderId="0" xfId="1"/>
    <xf numFmtId="0" fontId="26" fillId="0" borderId="0" xfId="1" applyFont="1"/>
    <xf numFmtId="0" fontId="14" fillId="8" borderId="18" xfId="1" applyFont="1" applyFill="1" applyBorder="1" applyAlignment="1">
      <alignment horizontal="center" vertical="center" wrapText="1"/>
    </xf>
    <xf numFmtId="0" fontId="14" fillId="8" borderId="18" xfId="1" applyFont="1" applyFill="1" applyBorder="1" applyAlignment="1">
      <alignment vertical="center" wrapText="1"/>
    </xf>
    <xf numFmtId="164" fontId="12" fillId="4" borderId="18" xfId="1" applyNumberFormat="1" applyFont="1" applyFill="1" applyBorder="1"/>
    <xf numFmtId="164" fontId="12" fillId="5" borderId="18" xfId="1" applyNumberFormat="1" applyFont="1" applyFill="1" applyBorder="1"/>
    <xf numFmtId="0" fontId="12" fillId="5" borderId="18" xfId="1" applyFont="1" applyFill="1" applyBorder="1"/>
    <xf numFmtId="10" fontId="12" fillId="5" borderId="18" xfId="1" applyNumberFormat="1" applyFont="1" applyFill="1" applyBorder="1"/>
    <xf numFmtId="1" fontId="12" fillId="5" borderId="18" xfId="1" applyNumberFormat="1" applyFont="1" applyFill="1" applyBorder="1"/>
    <xf numFmtId="0" fontId="11" fillId="9" borderId="18" xfId="1" applyFill="1" applyBorder="1"/>
    <xf numFmtId="14" fontId="11" fillId="5" borderId="18" xfId="1" applyNumberFormat="1" applyFill="1" applyBorder="1"/>
    <xf numFmtId="1" fontId="11" fillId="4" borderId="18" xfId="1" applyNumberFormat="1" applyFill="1" applyBorder="1"/>
    <xf numFmtId="0" fontId="11" fillId="4" borderId="18" xfId="1" applyFill="1" applyBorder="1"/>
    <xf numFmtId="0" fontId="11" fillId="5" borderId="18" xfId="1" applyFill="1" applyBorder="1"/>
    <xf numFmtId="0" fontId="12" fillId="0" borderId="0" xfId="1" applyFont="1"/>
    <xf numFmtId="0" fontId="12" fillId="0" borderId="0" xfId="1" applyFont="1" applyAlignment="1">
      <alignment wrapText="1"/>
    </xf>
    <xf numFmtId="0" fontId="28" fillId="8" borderId="18" xfId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3" fillId="5" borderId="13" xfId="1" applyFont="1" applyFill="1" applyBorder="1" applyAlignment="1">
      <alignment horizontal="left" vertical="top" wrapText="1"/>
    </xf>
    <xf numFmtId="0" fontId="13" fillId="10" borderId="13" xfId="1" applyFont="1" applyFill="1" applyBorder="1" applyAlignment="1">
      <alignment horizontal="left" vertical="top" wrapText="1"/>
    </xf>
    <xf numFmtId="44" fontId="13" fillId="10" borderId="13" xfId="6" applyFont="1" applyFill="1" applyBorder="1" applyAlignment="1">
      <alignment horizontal="left" vertical="top" wrapText="1"/>
    </xf>
    <xf numFmtId="0" fontId="27" fillId="10" borderId="17" xfId="7" applyFill="1" applyAlignment="1">
      <alignment horizontal="left" vertical="top" wrapText="1"/>
    </xf>
    <xf numFmtId="0" fontId="13" fillId="0" borderId="0" xfId="1" applyFont="1" applyAlignment="1">
      <alignment vertical="top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31" fillId="11" borderId="0" xfId="0" applyFont="1" applyFill="1" applyAlignment="1">
      <alignment horizontal="left" vertical="top" wrapText="1"/>
    </xf>
    <xf numFmtId="0" fontId="30" fillId="11" borderId="0" xfId="0" applyFont="1" applyFill="1" applyAlignment="1">
      <alignment vertical="top" wrapText="1"/>
    </xf>
    <xf numFmtId="0" fontId="30" fillId="11" borderId="0" xfId="0" applyFont="1" applyFill="1" applyAlignment="1">
      <alignment horizontal="left" vertical="top" wrapText="1"/>
    </xf>
    <xf numFmtId="0" fontId="14" fillId="5" borderId="13" xfId="1" applyFont="1" applyFill="1" applyBorder="1" applyAlignment="1">
      <alignment horizontal="left" vertical="top" wrapText="1"/>
    </xf>
    <xf numFmtId="0" fontId="12" fillId="5" borderId="13" xfId="1" applyFont="1" applyFill="1" applyBorder="1" applyAlignment="1">
      <alignment horizontal="left" vertical="top" wrapText="1"/>
    </xf>
    <xf numFmtId="0" fontId="30" fillId="12" borderId="0" xfId="0" applyFont="1" applyFill="1" applyAlignment="1">
      <alignment horizontal="left" vertical="top" wrapText="1"/>
    </xf>
    <xf numFmtId="0" fontId="30" fillId="12" borderId="0" xfId="1" applyFont="1" applyFill="1" applyAlignment="1">
      <alignment horizontal="left" vertical="top" wrapText="1"/>
    </xf>
    <xf numFmtId="14" fontId="30" fillId="12" borderId="0" xfId="0" applyNumberFormat="1" applyFont="1" applyFill="1" applyAlignment="1">
      <alignment horizontal="left" vertical="top" wrapText="1"/>
    </xf>
    <xf numFmtId="0" fontId="30" fillId="12" borderId="0" xfId="0" applyFont="1" applyFill="1" applyAlignment="1">
      <alignment vertical="top" wrapText="1"/>
    </xf>
    <xf numFmtId="0" fontId="14" fillId="6" borderId="13" xfId="1" applyFont="1" applyFill="1" applyBorder="1" applyAlignment="1">
      <alignment horizontal="left" vertical="top" wrapText="1"/>
    </xf>
    <xf numFmtId="0" fontId="12" fillId="5" borderId="13" xfId="1" applyFont="1" applyFill="1" applyBorder="1" applyAlignment="1">
      <alignment horizontal="left" vertical="top"/>
    </xf>
    <xf numFmtId="0" fontId="13" fillId="5" borderId="13" xfId="1" applyFont="1" applyFill="1" applyBorder="1" applyAlignment="1">
      <alignment horizontal="left" vertical="top"/>
    </xf>
    <xf numFmtId="0" fontId="36" fillId="5" borderId="13" xfId="1" applyFont="1" applyFill="1" applyBorder="1" applyAlignment="1">
      <alignment horizontal="left" vertical="top" wrapText="1"/>
    </xf>
    <xf numFmtId="0" fontId="30" fillId="11" borderId="0" xfId="1" applyFont="1" applyFill="1" applyAlignment="1">
      <alignment horizontal="left" vertical="top" wrapText="1"/>
    </xf>
    <xf numFmtId="14" fontId="30" fillId="11" borderId="0" xfId="0" applyNumberFormat="1" applyFont="1" applyFill="1" applyAlignment="1">
      <alignment horizontal="left" vertical="top" wrapText="1"/>
    </xf>
    <xf numFmtId="0" fontId="33" fillId="11" borderId="0" xfId="0" applyFont="1" applyFill="1" applyAlignment="1">
      <alignment horizontal="left" vertical="top" wrapText="1"/>
    </xf>
    <xf numFmtId="14" fontId="30" fillId="11" borderId="0" xfId="1" applyNumberFormat="1" applyFont="1" applyFill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13" borderId="0" xfId="0" applyFont="1" applyFill="1" applyAlignment="1">
      <alignment horizontal="left" vertical="top" wrapText="1"/>
    </xf>
    <xf numFmtId="0" fontId="32" fillId="11" borderId="0" xfId="0" applyFont="1" applyFill="1" applyAlignment="1">
      <alignment horizontal="left" vertical="top" wrapText="1"/>
    </xf>
    <xf numFmtId="3" fontId="31" fillId="11" borderId="0" xfId="0" applyNumberFormat="1" applyFont="1" applyFill="1" applyAlignment="1">
      <alignment horizontal="left" vertical="top" wrapText="1"/>
    </xf>
    <xf numFmtId="0" fontId="34" fillId="11" borderId="0" xfId="0" applyFont="1" applyFill="1" applyAlignment="1">
      <alignment horizontal="left" vertical="top" wrapText="1"/>
    </xf>
    <xf numFmtId="0" fontId="31" fillId="12" borderId="0" xfId="0" applyFont="1" applyFill="1" applyAlignment="1">
      <alignment horizontal="left" vertical="top" wrapText="1"/>
    </xf>
    <xf numFmtId="0" fontId="30" fillId="5" borderId="0" xfId="0" applyFont="1" applyFill="1" applyAlignment="1">
      <alignment horizontal="left" vertical="top" wrapText="1"/>
    </xf>
    <xf numFmtId="0" fontId="31" fillId="5" borderId="0" xfId="0" applyFont="1" applyFill="1" applyAlignment="1">
      <alignment horizontal="left" vertical="top" wrapText="1"/>
    </xf>
    <xf numFmtId="0" fontId="30" fillId="5" borderId="0" xfId="0" applyFont="1" applyFill="1" applyAlignment="1">
      <alignment vertical="top" wrapText="1"/>
    </xf>
    <xf numFmtId="0" fontId="31" fillId="11" borderId="0" xfId="1" applyFont="1" applyFill="1" applyAlignment="1">
      <alignment horizontal="left" vertical="top" wrapText="1"/>
    </xf>
    <xf numFmtId="0" fontId="13" fillId="5" borderId="13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38" fillId="5" borderId="13" xfId="1" applyFont="1" applyFill="1" applyBorder="1" applyAlignment="1">
      <alignment horizontal="left" vertical="center" wrapText="1"/>
    </xf>
    <xf numFmtId="0" fontId="13" fillId="5" borderId="15" xfId="1" applyFont="1" applyFill="1" applyBorder="1" applyAlignment="1">
      <alignment horizontal="left" vertical="center" wrapText="1"/>
    </xf>
    <xf numFmtId="0" fontId="12" fillId="5" borderId="15" xfId="1" applyFont="1" applyFill="1" applyBorder="1" applyAlignment="1">
      <alignment horizontal="left" vertical="top" wrapText="1"/>
    </xf>
    <xf numFmtId="0" fontId="41" fillId="5" borderId="13" xfId="1" applyFont="1" applyFill="1" applyBorder="1" applyAlignment="1">
      <alignment horizontal="left" vertical="top" wrapText="1"/>
    </xf>
    <xf numFmtId="0" fontId="42" fillId="5" borderId="13" xfId="1" applyFont="1" applyFill="1" applyBorder="1" applyAlignment="1">
      <alignment horizontal="left" vertical="top" wrapText="1"/>
    </xf>
    <xf numFmtId="0" fontId="40" fillId="5" borderId="13" xfId="1" applyFont="1" applyFill="1" applyBorder="1" applyAlignment="1">
      <alignment horizontal="left" vertical="top" wrapText="1"/>
    </xf>
    <xf numFmtId="0" fontId="41" fillId="10" borderId="13" xfId="1" applyFont="1" applyFill="1" applyBorder="1" applyAlignment="1">
      <alignment horizontal="left" vertical="top" wrapText="1"/>
    </xf>
    <xf numFmtId="0" fontId="40" fillId="5" borderId="15" xfId="1" applyFont="1" applyFill="1" applyBorder="1" applyAlignment="1">
      <alignment horizontal="left" vertical="top" wrapText="1"/>
    </xf>
    <xf numFmtId="44" fontId="41" fillId="10" borderId="13" xfId="6" applyFont="1" applyFill="1" applyBorder="1" applyAlignment="1">
      <alignment horizontal="left" vertical="top" wrapText="1"/>
    </xf>
    <xf numFmtId="0" fontId="40" fillId="5" borderId="13" xfId="1" applyFont="1" applyFill="1" applyBorder="1" applyAlignment="1">
      <alignment horizontal="left" vertical="top"/>
    </xf>
    <xf numFmtId="0" fontId="41" fillId="5" borderId="13" xfId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26" fillId="0" borderId="0" xfId="1" applyFont="1"/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25" fillId="6" borderId="15" xfId="1" applyFont="1" applyFill="1" applyBorder="1" applyAlignment="1">
      <alignment horizontal="left" vertical="top" wrapText="1"/>
    </xf>
    <xf numFmtId="0" fontId="13" fillId="6" borderId="16" xfId="1" applyFont="1" applyFill="1" applyBorder="1" applyAlignment="1">
      <alignment horizontal="left" vertical="top" wrapText="1"/>
    </xf>
    <xf numFmtId="0" fontId="13" fillId="6" borderId="14" xfId="1" applyFont="1" applyFill="1" applyBorder="1" applyAlignment="1">
      <alignment horizontal="left" vertical="top" wrapText="1"/>
    </xf>
  </cellXfs>
  <cellStyles count="8">
    <cellStyle name="Calculation" xfId="7" builtinId="22"/>
    <cellStyle name="Currency" xfId="6" builtinId="4"/>
    <cellStyle name="Hypertextové prepojenie 2" xfId="2" xr:uid="{00000000-0005-0000-0000-000000000000}"/>
    <cellStyle name="Mena 2" xfId="4" xr:uid="{00000000-0005-0000-0000-000002000000}"/>
    <cellStyle name="Mena 3" xfId="5" xr:uid="{00000000-0005-0000-0000-000003000000}"/>
    <cellStyle name="Normal" xfId="0" builtinId="0"/>
    <cellStyle name="Normálna 2" xfId="1" xr:uid="{00000000-0005-0000-0000-000005000000}"/>
    <cellStyle name="Normálne 2" xfId="3" xr:uid="{00000000-0005-0000-0000-000006000000}"/>
  </cellStyles>
  <dxfs count="2">
    <dxf>
      <font>
        <b/>
        <i/>
        <color rgb="FFFF0000"/>
      </font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CA9D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ec55e5b485898c3/MIRRI_Dokumentacia/P_01_a_I_01_a_P_03_a_I_03_PRILOHA_KATALOG_POZIADAVIEK_mapovanie-a-zivotny-cyklus_Projekt_AA_OVM_BB_OsobaXY_DDMMYY_v0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VINNE_STANDARDY_ISVS"/>
      <sheetName val="KATALOG_POZIADAVKY"/>
      <sheetName val="FINAL_UCPA_Moduly"/>
      <sheetName val="MODULY"/>
      <sheetName val="TFC_v02"/>
      <sheetName val="ECF_v02"/>
      <sheetName val="UAW_v02"/>
      <sheetName val="INKREMENTY"/>
      <sheetName val="VZOR_OTAZKY_DO_VO"/>
      <sheetName val="VZOR_TESTOVANIE"/>
      <sheetName val="VZOR_POZIADAVKY_PROCESY_EVS"/>
      <sheetName val="Skratky"/>
      <sheetName val="CISELNIK"/>
      <sheetName val="POVINNE_STANDARDY_ISVS1"/>
      <sheetName val="VZOR_OTAZKY_DO_VO1"/>
      <sheetName val="VZOR_POZIADAVKY_PROCESY_EVS1"/>
      <sheetName val="POVINNE STANDARDY_ISVS"/>
      <sheetName val="VZOR_OTAZKY DO VO"/>
      <sheetName val="VZOR_POZIADAVKY PROCESY_E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BLAST_POZIADAVIEK" displayName="OBLAST_POZIADAVIEK" ref="A1:D16" totalsRowShown="0">
  <autoFilter ref="A1:D16" xr:uid="{00000000-0009-0000-0100-000001000000}"/>
  <tableColumns count="4">
    <tableColumn id="1" xr3:uid="{00000000-0010-0000-0000-000001000000}" name="Oblasť požiadavky"/>
    <tableColumn id="2" xr3:uid="{00000000-0010-0000-0000-000002000000}" name="Procesy a Služby"/>
    <tableColumn id="3" xr3:uid="{00000000-0010-0000-0000-000003000000}" name="Poznámka"/>
    <tableColumn id="4" xr3:uid="{00000000-0010-0000-0000-000004000000}" name="Relevantné pre procesné diagramy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rgb="FFFFFF00"/>
  </sheetPr>
  <dimension ref="A1:R38"/>
  <sheetViews>
    <sheetView topLeftCell="A8" zoomScale="130" zoomScaleNormal="130" workbookViewId="0">
      <selection activeCell="A25" sqref="A25"/>
    </sheetView>
  </sheetViews>
  <sheetFormatPr defaultColWidth="8.90625" defaultRowHeight="14.5" x14ac:dyDescent="0.35"/>
  <cols>
    <col min="2" max="2" width="11.453125" customWidth="1"/>
    <col min="4" max="4" width="6.453125" customWidth="1"/>
    <col min="6" max="6" width="7.36328125" customWidth="1"/>
    <col min="7" max="7" width="12.26953125" customWidth="1"/>
    <col min="8" max="8" width="6.08984375" customWidth="1"/>
    <col min="9" max="9" width="14.36328125" customWidth="1"/>
  </cols>
  <sheetData>
    <row r="1" spans="1:18" x14ac:dyDescent="0.35">
      <c r="A1" s="1"/>
      <c r="B1" s="1"/>
      <c r="C1" s="1"/>
      <c r="D1" s="1"/>
      <c r="E1" s="1"/>
      <c r="F1" s="1"/>
      <c r="G1" s="1"/>
      <c r="H1" s="1"/>
      <c r="I1" s="1"/>
      <c r="J1" s="3"/>
      <c r="K1" s="4"/>
      <c r="L1" s="4"/>
      <c r="M1" s="4"/>
      <c r="N1" s="4"/>
      <c r="O1" s="4"/>
      <c r="P1" s="4"/>
      <c r="Q1" s="4"/>
      <c r="R1" s="4"/>
    </row>
    <row r="2" spans="1:18" x14ac:dyDescent="0.35">
      <c r="A2" s="1"/>
      <c r="B2" s="1"/>
      <c r="C2" s="1"/>
      <c r="D2" s="1"/>
      <c r="E2" s="1"/>
      <c r="F2" s="1"/>
      <c r="G2" s="1"/>
      <c r="H2" s="1"/>
      <c r="I2" s="1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4"/>
      <c r="K4" s="4"/>
      <c r="L4" s="4"/>
      <c r="M4" s="4"/>
      <c r="N4" s="4"/>
      <c r="O4" s="4"/>
      <c r="P4" s="4"/>
      <c r="Q4" s="4"/>
      <c r="R4" s="4"/>
    </row>
    <row r="5" spans="1:18" x14ac:dyDescent="0.35">
      <c r="A5" s="1"/>
      <c r="B5" s="1"/>
      <c r="C5" s="1"/>
      <c r="D5" s="1"/>
      <c r="E5" s="1"/>
      <c r="F5" s="1"/>
      <c r="G5" s="1"/>
      <c r="H5" s="1"/>
      <c r="I5" s="1"/>
      <c r="J5" s="4"/>
      <c r="K5" s="4"/>
      <c r="L5" s="4"/>
      <c r="M5" s="4"/>
      <c r="N5" s="4"/>
      <c r="O5" s="4"/>
      <c r="P5" s="4"/>
      <c r="Q5" s="4"/>
      <c r="R5" s="4"/>
    </row>
    <row r="6" spans="1:18" ht="57.75" customHeight="1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4"/>
      <c r="K6" s="4"/>
      <c r="L6" s="4"/>
      <c r="M6" s="4"/>
      <c r="N6" s="4"/>
      <c r="O6" s="4"/>
      <c r="P6" s="4"/>
      <c r="Q6" s="4"/>
      <c r="R6" s="4"/>
    </row>
    <row r="7" spans="1:18" x14ac:dyDescent="0.35">
      <c r="A7" s="94"/>
      <c r="B7" s="94"/>
      <c r="C7" s="94"/>
      <c r="D7" s="94"/>
      <c r="E7" s="94"/>
      <c r="F7" s="94"/>
      <c r="G7" s="94"/>
      <c r="H7" s="94"/>
      <c r="I7" s="94"/>
      <c r="J7" s="4"/>
      <c r="K7" s="11" t="s">
        <v>1</v>
      </c>
      <c r="L7" s="4"/>
      <c r="M7" s="4"/>
      <c r="N7" s="4"/>
      <c r="O7" s="4"/>
      <c r="P7" s="4"/>
      <c r="Q7" s="4"/>
      <c r="R7" s="4"/>
    </row>
    <row r="8" spans="1:18" ht="3.75" customHeight="1" x14ac:dyDescent="0.35">
      <c r="A8" s="94"/>
      <c r="B8" s="94"/>
      <c r="C8" s="94"/>
      <c r="D8" s="94"/>
      <c r="E8" s="94"/>
      <c r="F8" s="94"/>
      <c r="G8" s="94"/>
      <c r="H8" s="94"/>
      <c r="I8" s="94"/>
      <c r="J8" s="4"/>
      <c r="K8" s="4"/>
      <c r="L8" s="4"/>
      <c r="M8" s="4"/>
      <c r="N8" s="4"/>
      <c r="O8" s="4"/>
      <c r="P8" s="4"/>
      <c r="Q8" s="4"/>
      <c r="R8" s="4"/>
    </row>
    <row r="9" spans="1:18" ht="14.25" hidden="1" customHeight="1" x14ac:dyDescent="0.35">
      <c r="A9" s="94"/>
      <c r="B9" s="94"/>
      <c r="C9" s="94"/>
      <c r="D9" s="94"/>
      <c r="E9" s="94"/>
      <c r="F9" s="94"/>
      <c r="G9" s="94"/>
      <c r="H9" s="94"/>
      <c r="I9" s="94"/>
      <c r="J9" s="4"/>
      <c r="K9" s="4"/>
      <c r="L9" s="4"/>
      <c r="M9" s="4"/>
      <c r="N9" s="4"/>
      <c r="O9" s="4"/>
      <c r="P9" s="4"/>
      <c r="Q9" s="4"/>
      <c r="R9" s="4"/>
    </row>
    <row r="10" spans="1:18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5">
      <c r="B11" s="1"/>
      <c r="C11" s="1"/>
      <c r="D11" s="1"/>
      <c r="E11" s="1"/>
      <c r="F11" s="1"/>
      <c r="G11" s="1"/>
      <c r="H11" s="1"/>
      <c r="I11" s="1"/>
      <c r="J11" s="4"/>
      <c r="K11" s="4"/>
      <c r="L11" s="4"/>
      <c r="M11" s="4"/>
      <c r="N11" s="4"/>
      <c r="O11" s="4"/>
      <c r="P11" s="4"/>
      <c r="Q11" s="4"/>
      <c r="R11" s="4"/>
    </row>
    <row r="12" spans="1:18" ht="15" thickBot="1" x14ac:dyDescent="0.4">
      <c r="B12" s="1"/>
      <c r="C12" s="1"/>
      <c r="D12" s="1"/>
      <c r="E12" s="1"/>
      <c r="F12" s="1"/>
      <c r="G12" s="1"/>
      <c r="H12" s="1"/>
      <c r="I12" s="1"/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5">
      <c r="A13" s="95" t="s">
        <v>2</v>
      </c>
      <c r="B13" s="96"/>
      <c r="C13" s="97"/>
      <c r="D13" s="97"/>
      <c r="E13" s="97"/>
      <c r="F13" s="97"/>
      <c r="G13" s="97"/>
      <c r="H13" s="97"/>
      <c r="I13" s="98"/>
      <c r="J13" s="4"/>
      <c r="K13" s="4"/>
      <c r="L13" s="4"/>
      <c r="M13" s="4"/>
      <c r="N13" s="4"/>
      <c r="O13" s="4"/>
      <c r="P13" s="4"/>
      <c r="Q13" s="4"/>
      <c r="R13" s="4"/>
    </row>
    <row r="14" spans="1:18" hidden="1" x14ac:dyDescent="0.35">
      <c r="A14" s="82" t="s">
        <v>3</v>
      </c>
      <c r="B14" s="83"/>
      <c r="C14" s="91"/>
      <c r="D14" s="91"/>
      <c r="E14" s="91"/>
      <c r="F14" s="91"/>
      <c r="G14" s="91"/>
      <c r="H14" s="91"/>
      <c r="I14" s="92"/>
      <c r="J14" s="4"/>
      <c r="K14" s="4"/>
      <c r="L14" s="4"/>
      <c r="M14" s="4"/>
      <c r="N14" s="4"/>
      <c r="O14" s="4"/>
      <c r="P14" s="4"/>
      <c r="Q14" s="4"/>
      <c r="R14" s="4"/>
    </row>
    <row r="15" spans="1:18" ht="30.75" customHeight="1" x14ac:dyDescent="0.35">
      <c r="A15" s="82" t="s">
        <v>4</v>
      </c>
      <c r="B15" s="83"/>
      <c r="C15" s="91"/>
      <c r="D15" s="91"/>
      <c r="E15" s="91"/>
      <c r="F15" s="91"/>
      <c r="G15" s="91"/>
      <c r="H15" s="91"/>
      <c r="I15" s="92"/>
      <c r="J15" s="4"/>
      <c r="K15" s="4"/>
      <c r="L15" s="4"/>
      <c r="M15" s="4"/>
      <c r="N15" s="4"/>
      <c r="O15" s="4"/>
      <c r="P15" s="4"/>
      <c r="Q15" s="4"/>
      <c r="R15" s="4"/>
    </row>
    <row r="16" spans="1:18" ht="14.5" customHeight="1" x14ac:dyDescent="0.35">
      <c r="A16" s="82" t="s">
        <v>5</v>
      </c>
      <c r="B16" s="83"/>
      <c r="C16" s="91"/>
      <c r="D16" s="91"/>
      <c r="E16" s="91"/>
      <c r="F16" s="91"/>
      <c r="G16" s="91"/>
      <c r="H16" s="91"/>
      <c r="I16" s="92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35">
      <c r="A17" s="82" t="s">
        <v>6</v>
      </c>
      <c r="B17" s="83"/>
      <c r="C17" s="91"/>
      <c r="D17" s="91"/>
      <c r="E17" s="91"/>
      <c r="F17" s="91"/>
      <c r="G17" s="91"/>
      <c r="H17" s="91"/>
      <c r="I17" s="92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5">
      <c r="A18" s="82" t="s">
        <v>7</v>
      </c>
      <c r="B18" s="83"/>
      <c r="C18" s="91"/>
      <c r="D18" s="91"/>
      <c r="E18" s="91"/>
      <c r="F18" s="91"/>
      <c r="G18" s="91"/>
      <c r="H18" s="91"/>
      <c r="I18" s="92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5">
      <c r="A19" s="82" t="s">
        <v>8</v>
      </c>
      <c r="B19" s="83"/>
      <c r="C19" s="91"/>
      <c r="D19" s="91"/>
      <c r="E19" s="91"/>
      <c r="F19" s="91"/>
      <c r="G19" s="91"/>
      <c r="H19" s="91"/>
      <c r="I19" s="92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5">
      <c r="A20" s="82" t="s">
        <v>9</v>
      </c>
      <c r="B20" s="83"/>
      <c r="C20" s="91"/>
      <c r="D20" s="91"/>
      <c r="E20" s="91"/>
      <c r="F20" s="91"/>
      <c r="G20" s="91"/>
      <c r="H20" s="91"/>
      <c r="I20" s="92"/>
      <c r="J20" s="4"/>
      <c r="K20" s="4"/>
      <c r="L20" s="4"/>
      <c r="M20" s="4"/>
      <c r="N20" s="4"/>
      <c r="O20" s="4"/>
      <c r="P20" s="4"/>
      <c r="Q20" s="4"/>
      <c r="R20" s="4"/>
    </row>
    <row r="21" spans="1:18" ht="19.399999999999999" customHeight="1" x14ac:dyDescent="0.35">
      <c r="A21" s="82" t="s">
        <v>10</v>
      </c>
      <c r="B21" s="83"/>
      <c r="C21" s="84" t="s">
        <v>11</v>
      </c>
      <c r="D21" s="84"/>
      <c r="E21" s="84"/>
      <c r="F21" s="84"/>
      <c r="G21" s="84"/>
      <c r="H21" s="84"/>
      <c r="I21" s="85"/>
      <c r="J21" s="4"/>
      <c r="K21" s="4"/>
      <c r="L21" s="4"/>
      <c r="M21" s="4"/>
      <c r="N21" s="4"/>
      <c r="O21" s="4"/>
      <c r="P21" s="4"/>
      <c r="Q21" s="4"/>
      <c r="R21" s="4"/>
    </row>
    <row r="22" spans="1:18" ht="33" customHeight="1" thickBot="1" x14ac:dyDescent="0.4">
      <c r="A22" s="86" t="s">
        <v>12</v>
      </c>
      <c r="B22" s="87"/>
      <c r="C22" s="88" t="s">
        <v>13</v>
      </c>
      <c r="D22" s="88"/>
      <c r="E22" s="88"/>
      <c r="F22" s="88"/>
      <c r="G22" s="88"/>
      <c r="H22" s="88"/>
      <c r="I22" s="89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1"/>
      <c r="B23" s="1"/>
      <c r="C23" s="1"/>
      <c r="D23" s="1"/>
      <c r="E23" s="1"/>
      <c r="F23" s="1"/>
      <c r="G23" s="1"/>
      <c r="H23" s="1"/>
      <c r="I23" s="1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35">
      <c r="A24" s="90" t="s">
        <v>14</v>
      </c>
      <c r="B24" s="90"/>
      <c r="C24" s="90"/>
      <c r="D24" s="90"/>
      <c r="E24" s="90"/>
      <c r="F24" s="90"/>
      <c r="G24" s="90"/>
      <c r="H24" s="90"/>
      <c r="I24" s="90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35">
      <c r="A25" s="13" t="s">
        <v>15</v>
      </c>
      <c r="B25" s="12"/>
      <c r="C25" s="12"/>
      <c r="D25" s="12"/>
      <c r="E25" s="12"/>
      <c r="F25" s="12"/>
      <c r="G25" s="12"/>
      <c r="H25" s="12"/>
      <c r="I25" s="12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35">
      <c r="A26" s="13" t="s">
        <v>16</v>
      </c>
      <c r="B26" s="12"/>
      <c r="C26" s="12"/>
      <c r="D26" s="12"/>
      <c r="E26" s="12"/>
      <c r="F26" s="12"/>
      <c r="G26" s="12"/>
      <c r="H26" s="12"/>
      <c r="I26" s="12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35">
      <c r="A28" s="2"/>
      <c r="B28" s="2"/>
      <c r="C28" s="1"/>
      <c r="D28" s="1"/>
      <c r="E28" s="1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35">
      <c r="A29" s="1"/>
      <c r="B29" s="1"/>
      <c r="C29" s="1"/>
      <c r="D29" s="1"/>
      <c r="E29" s="1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35">
      <c r="A30" s="1"/>
      <c r="B30" s="1"/>
      <c r="C30" s="1"/>
      <c r="D30" s="1"/>
      <c r="E30" s="1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35">
      <c r="A31" s="1"/>
      <c r="B31" s="1"/>
      <c r="C31" s="1"/>
      <c r="D31" s="1"/>
      <c r="E31" s="1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5">
      <c r="A32" s="1"/>
      <c r="B32" s="1"/>
      <c r="C32" s="1"/>
      <c r="D32" s="1"/>
      <c r="E32" s="1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</row>
    <row r="33" spans="1:18" x14ac:dyDescent="0.35">
      <c r="A33" s="1"/>
      <c r="B33" s="1"/>
      <c r="C33" s="1"/>
      <c r="D33" s="1"/>
      <c r="E33" s="1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</row>
    <row r="34" spans="1:18" x14ac:dyDescent="0.35">
      <c r="A34" s="1"/>
      <c r="B34" s="1"/>
      <c r="C34" s="1"/>
      <c r="D34" s="1"/>
      <c r="E34" s="1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</row>
    <row r="35" spans="1:18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18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18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18" x14ac:dyDescent="0.35">
      <c r="A38" s="1"/>
      <c r="B38" s="1"/>
      <c r="C38" s="1"/>
      <c r="D38" s="1"/>
      <c r="E38" s="1"/>
      <c r="F38" s="1"/>
      <c r="G38" s="1"/>
      <c r="H38" s="1"/>
      <c r="I38" s="1"/>
    </row>
  </sheetData>
  <mergeCells count="22">
    <mergeCell ref="A6:I9"/>
    <mergeCell ref="A16:B16"/>
    <mergeCell ref="C16:I16"/>
    <mergeCell ref="A17:B17"/>
    <mergeCell ref="C17:I17"/>
    <mergeCell ref="A13:B13"/>
    <mergeCell ref="C13:I13"/>
    <mergeCell ref="A14:B14"/>
    <mergeCell ref="C14:I14"/>
    <mergeCell ref="A15:B15"/>
    <mergeCell ref="C15:I15"/>
    <mergeCell ref="A18:B18"/>
    <mergeCell ref="C18:I18"/>
    <mergeCell ref="A19:B19"/>
    <mergeCell ref="C19:I19"/>
    <mergeCell ref="A20:B20"/>
    <mergeCell ref="C20:I20"/>
    <mergeCell ref="A21:B21"/>
    <mergeCell ref="C21:I21"/>
    <mergeCell ref="A22:B22"/>
    <mergeCell ref="C22:I22"/>
    <mergeCell ref="A24:I2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6">
    <tabColor rgb="FFFFC000"/>
  </sheetPr>
  <dimension ref="A1:P55"/>
  <sheetViews>
    <sheetView tabSelected="1" zoomScaleNormal="100" workbookViewId="0">
      <pane ySplit="2" topLeftCell="A3" activePane="bottomLeft" state="frozen"/>
      <selection activeCell="E1" sqref="E1"/>
      <selection pane="bottomLeft" activeCell="F55" sqref="F55"/>
    </sheetView>
  </sheetViews>
  <sheetFormatPr defaultColWidth="10.1796875" defaultRowHeight="13" x14ac:dyDescent="0.35"/>
  <cols>
    <col min="1" max="1" width="14.6328125" style="6" customWidth="1"/>
    <col min="2" max="2" width="25.453125" style="6" bestFit="1" customWidth="1"/>
    <col min="3" max="3" width="16.6328125" style="6" customWidth="1"/>
    <col min="4" max="4" width="24.7265625" style="5" customWidth="1"/>
    <col min="5" max="5" width="23.6328125" style="5" customWidth="1"/>
    <col min="6" max="6" width="46.1796875" style="9" customWidth="1"/>
    <col min="7" max="7" width="27.453125" style="5" customWidth="1"/>
    <col min="8" max="8" width="19.26953125" style="5" customWidth="1"/>
    <col min="9" max="12" width="19.26953125" style="5" hidden="1" customWidth="1"/>
    <col min="13" max="13" width="19.26953125" style="5" customWidth="1"/>
    <col min="14" max="14" width="27.453125" style="5" customWidth="1"/>
    <col min="15" max="15" width="34.453125" style="5" customWidth="1"/>
    <col min="16" max="16" width="10.1796875" style="5" customWidth="1"/>
    <col min="17" max="16384" width="10.1796875" style="5"/>
  </cols>
  <sheetData>
    <row r="1" spans="1:16" x14ac:dyDescent="0.35">
      <c r="A1" s="99" t="s">
        <v>17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1"/>
    </row>
    <row r="2" spans="1:16" s="8" customFormat="1" ht="65" x14ac:dyDescent="0.35">
      <c r="A2" s="51" t="s">
        <v>18</v>
      </c>
      <c r="B2" s="51" t="s">
        <v>19</v>
      </c>
      <c r="C2" s="51" t="s">
        <v>20</v>
      </c>
      <c r="D2" s="51" t="s">
        <v>21</v>
      </c>
      <c r="E2" s="51" t="s">
        <v>22</v>
      </c>
      <c r="F2" s="51" t="s">
        <v>23</v>
      </c>
      <c r="G2" s="51" t="s">
        <v>24</v>
      </c>
      <c r="H2" s="51" t="s">
        <v>25</v>
      </c>
      <c r="I2" s="51" t="s">
        <v>26</v>
      </c>
      <c r="J2" s="51" t="s">
        <v>27</v>
      </c>
      <c r="K2" s="51" t="s">
        <v>28</v>
      </c>
      <c r="L2" s="51" t="s">
        <v>29</v>
      </c>
      <c r="M2" s="51" t="s">
        <v>30</v>
      </c>
      <c r="N2" s="51" t="s">
        <v>31</v>
      </c>
      <c r="O2" s="51" t="s">
        <v>32</v>
      </c>
      <c r="P2" s="51" t="s">
        <v>33</v>
      </c>
    </row>
    <row r="3" spans="1:16" s="38" customFormat="1" ht="183" customHeight="1" x14ac:dyDescent="0.35">
      <c r="A3" s="45" t="s">
        <v>34</v>
      </c>
      <c r="B3" s="45" t="s">
        <v>35</v>
      </c>
      <c r="C3" s="74" t="s">
        <v>36</v>
      </c>
      <c r="D3" s="34" t="s">
        <v>37</v>
      </c>
      <c r="E3" s="34" t="s">
        <v>38</v>
      </c>
      <c r="F3" s="34" t="s">
        <v>496</v>
      </c>
      <c r="G3" s="34" t="s">
        <v>39</v>
      </c>
      <c r="H3" s="74" t="s">
        <v>493</v>
      </c>
      <c r="I3" s="35"/>
      <c r="J3" s="35"/>
      <c r="K3" s="35"/>
      <c r="L3" s="36"/>
      <c r="M3" s="36"/>
      <c r="N3" s="37"/>
      <c r="O3" s="34"/>
      <c r="P3" s="69"/>
    </row>
    <row r="4" spans="1:16" s="38" customFormat="1" ht="225" customHeight="1" x14ac:dyDescent="0.35">
      <c r="A4" s="45" t="s">
        <v>40</v>
      </c>
      <c r="B4" s="45" t="s">
        <v>35</v>
      </c>
      <c r="C4" s="74" t="s">
        <v>36</v>
      </c>
      <c r="D4" s="34" t="s">
        <v>37</v>
      </c>
      <c r="E4" s="34" t="s">
        <v>41</v>
      </c>
      <c r="F4" s="34" t="s">
        <v>42</v>
      </c>
      <c r="G4" s="34" t="s">
        <v>39</v>
      </c>
      <c r="H4" s="74" t="s">
        <v>493</v>
      </c>
      <c r="I4" s="35"/>
      <c r="J4" s="35"/>
      <c r="K4" s="35"/>
      <c r="L4" s="36"/>
      <c r="M4" s="36"/>
      <c r="N4" s="37"/>
      <c r="O4" s="34"/>
      <c r="P4" s="71"/>
    </row>
    <row r="5" spans="1:16" s="38" customFormat="1" ht="176.25" customHeight="1" x14ac:dyDescent="0.35">
      <c r="A5" s="45" t="s">
        <v>43</v>
      </c>
      <c r="B5" s="45" t="s">
        <v>35</v>
      </c>
      <c r="C5" s="74" t="s">
        <v>36</v>
      </c>
      <c r="D5" s="34" t="s">
        <v>37</v>
      </c>
      <c r="E5" s="34" t="s">
        <v>44</v>
      </c>
      <c r="F5" s="34" t="s">
        <v>45</v>
      </c>
      <c r="G5" s="34" t="s">
        <v>39</v>
      </c>
      <c r="H5" s="74" t="s">
        <v>493</v>
      </c>
      <c r="I5" s="35"/>
      <c r="J5" s="35"/>
      <c r="K5" s="35"/>
      <c r="L5" s="36"/>
      <c r="M5" s="36"/>
      <c r="N5" s="37"/>
      <c r="O5" s="34"/>
      <c r="P5" s="69"/>
    </row>
    <row r="6" spans="1:16" s="7" customFormat="1" ht="144.75" customHeight="1" x14ac:dyDescent="0.35">
      <c r="A6" s="45" t="s">
        <v>46</v>
      </c>
      <c r="B6" s="45" t="s">
        <v>35</v>
      </c>
      <c r="C6" s="74" t="s">
        <v>36</v>
      </c>
      <c r="D6" s="34" t="s">
        <v>37</v>
      </c>
      <c r="E6" s="34" t="s">
        <v>47</v>
      </c>
      <c r="F6" s="54" t="s">
        <v>48</v>
      </c>
      <c r="G6" s="34" t="s">
        <v>39</v>
      </c>
      <c r="H6" s="74" t="s">
        <v>493</v>
      </c>
      <c r="I6" s="35"/>
      <c r="J6" s="35"/>
      <c r="K6" s="35"/>
      <c r="L6" s="36"/>
      <c r="M6" s="36"/>
      <c r="N6" s="37"/>
      <c r="O6" s="34"/>
      <c r="P6" s="69"/>
    </row>
    <row r="7" spans="1:16" s="7" customFormat="1" ht="45.75" customHeight="1" x14ac:dyDescent="0.35">
      <c r="A7" s="45" t="s">
        <v>49</v>
      </c>
      <c r="B7" s="45" t="s">
        <v>35</v>
      </c>
      <c r="C7" s="74" t="s">
        <v>36</v>
      </c>
      <c r="D7" s="34" t="s">
        <v>37</v>
      </c>
      <c r="E7" s="34" t="s">
        <v>50</v>
      </c>
      <c r="F7" s="54" t="s">
        <v>51</v>
      </c>
      <c r="G7" s="34" t="s">
        <v>39</v>
      </c>
      <c r="H7" s="74" t="s">
        <v>493</v>
      </c>
      <c r="I7" s="35"/>
      <c r="J7" s="35"/>
      <c r="K7" s="35"/>
      <c r="L7" s="36"/>
      <c r="M7" s="36"/>
      <c r="N7" s="37"/>
      <c r="O7" s="34"/>
      <c r="P7" s="69"/>
    </row>
    <row r="8" spans="1:16" s="7" customFormat="1" ht="71.25" customHeight="1" x14ac:dyDescent="0.35">
      <c r="A8" s="45" t="s">
        <v>52</v>
      </c>
      <c r="B8" s="45" t="s">
        <v>35</v>
      </c>
      <c r="C8" s="74" t="s">
        <v>36</v>
      </c>
      <c r="D8" s="34" t="s">
        <v>37</v>
      </c>
      <c r="E8" s="34" t="s">
        <v>53</v>
      </c>
      <c r="F8" s="54" t="s">
        <v>54</v>
      </c>
      <c r="G8" s="34" t="s">
        <v>39</v>
      </c>
      <c r="H8" s="74" t="s">
        <v>493</v>
      </c>
      <c r="I8" s="35"/>
      <c r="J8" s="35"/>
      <c r="K8" s="35"/>
      <c r="L8" s="36"/>
      <c r="M8" s="36"/>
      <c r="N8" s="37"/>
      <c r="O8" s="34"/>
      <c r="P8" s="69"/>
    </row>
    <row r="9" spans="1:16" ht="182.25" customHeight="1" x14ac:dyDescent="0.35">
      <c r="A9" s="45" t="s">
        <v>55</v>
      </c>
      <c r="B9" s="45" t="s">
        <v>35</v>
      </c>
      <c r="C9" s="74" t="s">
        <v>36</v>
      </c>
      <c r="D9" s="34" t="s">
        <v>37</v>
      </c>
      <c r="E9" s="34" t="s">
        <v>56</v>
      </c>
      <c r="F9" s="34" t="s">
        <v>57</v>
      </c>
      <c r="G9" s="74" t="s">
        <v>39</v>
      </c>
      <c r="H9" s="74" t="s">
        <v>493</v>
      </c>
      <c r="I9" s="35"/>
      <c r="J9" s="35"/>
      <c r="K9" s="35"/>
      <c r="L9" s="36"/>
      <c r="M9" s="36"/>
      <c r="N9" s="37"/>
      <c r="O9" s="52"/>
      <c r="P9" s="69"/>
    </row>
    <row r="10" spans="1:16" ht="70.5" customHeight="1" x14ac:dyDescent="0.35">
      <c r="A10" s="75" t="s">
        <v>58</v>
      </c>
      <c r="B10" s="75" t="s">
        <v>35</v>
      </c>
      <c r="C10" s="74" t="s">
        <v>59</v>
      </c>
      <c r="D10" s="74" t="s">
        <v>37</v>
      </c>
      <c r="E10" s="74" t="s">
        <v>60</v>
      </c>
      <c r="F10" s="74" t="s">
        <v>61</v>
      </c>
      <c r="G10" s="74" t="s">
        <v>39</v>
      </c>
      <c r="H10" s="74" t="s">
        <v>493</v>
      </c>
      <c r="I10" s="77"/>
      <c r="J10" s="77"/>
      <c r="K10" s="77"/>
      <c r="L10" s="79"/>
      <c r="M10" s="79"/>
      <c r="N10" s="37"/>
      <c r="O10" s="80"/>
      <c r="P10" s="81"/>
    </row>
    <row r="11" spans="1:16" ht="86.25" customHeight="1" x14ac:dyDescent="0.35">
      <c r="A11" s="45" t="s">
        <v>62</v>
      </c>
      <c r="B11" s="45" t="s">
        <v>35</v>
      </c>
      <c r="C11" s="74" t="s">
        <v>59</v>
      </c>
      <c r="D11" s="34" t="s">
        <v>37</v>
      </c>
      <c r="E11" s="34" t="s">
        <v>60</v>
      </c>
      <c r="F11" s="34" t="s">
        <v>63</v>
      </c>
      <c r="G11" s="74" t="s">
        <v>39</v>
      </c>
      <c r="H11" s="74" t="s">
        <v>493</v>
      </c>
      <c r="I11" s="35"/>
      <c r="J11" s="35"/>
      <c r="K11" s="35"/>
      <c r="L11" s="36"/>
      <c r="M11" s="36"/>
      <c r="N11" s="37"/>
      <c r="O11" s="52"/>
      <c r="P11" s="69"/>
    </row>
    <row r="12" spans="1:16" s="7" customFormat="1" ht="73.5" customHeight="1" x14ac:dyDescent="0.35">
      <c r="A12" s="45" t="s">
        <v>64</v>
      </c>
      <c r="B12" s="45" t="s">
        <v>35</v>
      </c>
      <c r="C12" s="74" t="s">
        <v>36</v>
      </c>
      <c r="D12" s="34" t="s">
        <v>37</v>
      </c>
      <c r="E12" s="34" t="s">
        <v>65</v>
      </c>
      <c r="F12" s="54" t="s">
        <v>66</v>
      </c>
      <c r="G12" s="34" t="s">
        <v>39</v>
      </c>
      <c r="H12" s="74" t="s">
        <v>493</v>
      </c>
      <c r="I12" s="35"/>
      <c r="J12" s="35"/>
      <c r="K12" s="35"/>
      <c r="L12" s="36"/>
      <c r="M12" s="36"/>
      <c r="N12" s="37"/>
      <c r="O12" s="34"/>
      <c r="P12" s="69"/>
    </row>
    <row r="13" spans="1:16" s="7" customFormat="1" ht="60" customHeight="1" x14ac:dyDescent="0.35">
      <c r="A13" s="45" t="s">
        <v>67</v>
      </c>
      <c r="B13" s="45" t="s">
        <v>35</v>
      </c>
      <c r="C13" s="74" t="s">
        <v>36</v>
      </c>
      <c r="D13" s="34" t="s">
        <v>37</v>
      </c>
      <c r="E13" s="34" t="s">
        <v>68</v>
      </c>
      <c r="F13" s="54" t="s">
        <v>69</v>
      </c>
      <c r="G13" s="34" t="s">
        <v>39</v>
      </c>
      <c r="H13" s="74" t="s">
        <v>493</v>
      </c>
      <c r="I13" s="35"/>
      <c r="J13" s="35"/>
      <c r="K13" s="35"/>
      <c r="L13" s="36"/>
      <c r="M13" s="36"/>
      <c r="N13" s="37"/>
      <c r="O13" s="34"/>
      <c r="P13" s="69"/>
    </row>
    <row r="14" spans="1:16" s="7" customFormat="1" ht="62.25" customHeight="1" x14ac:dyDescent="0.35">
      <c r="A14" s="45" t="s">
        <v>70</v>
      </c>
      <c r="B14" s="45" t="s">
        <v>35</v>
      </c>
      <c r="C14" s="74" t="s">
        <v>36</v>
      </c>
      <c r="D14" s="34" t="s">
        <v>37</v>
      </c>
      <c r="E14" s="34" t="s">
        <v>71</v>
      </c>
      <c r="F14" s="54" t="s">
        <v>72</v>
      </c>
      <c r="G14" s="34" t="s">
        <v>39</v>
      </c>
      <c r="H14" s="74" t="s">
        <v>493</v>
      </c>
      <c r="I14" s="35"/>
      <c r="J14" s="35"/>
      <c r="K14" s="35"/>
      <c r="L14" s="36"/>
      <c r="M14" s="36"/>
      <c r="N14" s="37"/>
      <c r="O14" s="34"/>
      <c r="P14" s="69"/>
    </row>
    <row r="15" spans="1:16" s="7" customFormat="1" ht="92.25" customHeight="1" x14ac:dyDescent="0.35">
      <c r="A15" s="45" t="s">
        <v>73</v>
      </c>
      <c r="B15" s="45" t="s">
        <v>35</v>
      </c>
      <c r="C15" s="74" t="s">
        <v>36</v>
      </c>
      <c r="D15" s="34" t="s">
        <v>37</v>
      </c>
      <c r="E15" s="34" t="s">
        <v>74</v>
      </c>
      <c r="F15" s="54" t="s">
        <v>497</v>
      </c>
      <c r="G15" s="34" t="s">
        <v>39</v>
      </c>
      <c r="H15" s="74" t="s">
        <v>493</v>
      </c>
      <c r="I15" s="35"/>
      <c r="J15" s="35"/>
      <c r="K15" s="35"/>
      <c r="L15" s="36"/>
      <c r="M15" s="36"/>
      <c r="N15" s="37"/>
      <c r="O15" s="34"/>
      <c r="P15" s="69"/>
    </row>
    <row r="16" spans="1:16" s="38" customFormat="1" ht="61.5" customHeight="1" x14ac:dyDescent="0.35">
      <c r="A16" s="45" t="s">
        <v>75</v>
      </c>
      <c r="B16" s="45" t="s">
        <v>35</v>
      </c>
      <c r="C16" s="74" t="s">
        <v>36</v>
      </c>
      <c r="D16" s="34" t="s">
        <v>37</v>
      </c>
      <c r="E16" s="34" t="s">
        <v>76</v>
      </c>
      <c r="F16" s="34" t="s">
        <v>498</v>
      </c>
      <c r="G16" s="34" t="s">
        <v>39</v>
      </c>
      <c r="H16" s="74" t="s">
        <v>493</v>
      </c>
      <c r="I16" s="35"/>
      <c r="J16" s="35"/>
      <c r="K16" s="35"/>
      <c r="L16" s="36"/>
      <c r="M16" s="36"/>
      <c r="N16" s="37"/>
      <c r="O16" s="34"/>
      <c r="P16" s="71"/>
    </row>
    <row r="17" spans="1:16" s="7" customFormat="1" ht="75" customHeight="1" x14ac:dyDescent="0.35">
      <c r="A17" s="45" t="s">
        <v>77</v>
      </c>
      <c r="B17" s="45" t="s">
        <v>35</v>
      </c>
      <c r="C17" s="74" t="s">
        <v>36</v>
      </c>
      <c r="D17" s="34" t="s">
        <v>37</v>
      </c>
      <c r="E17" s="34" t="s">
        <v>78</v>
      </c>
      <c r="F17" s="54" t="s">
        <v>79</v>
      </c>
      <c r="G17" s="34" t="s">
        <v>39</v>
      </c>
      <c r="H17" s="74" t="s">
        <v>493</v>
      </c>
      <c r="I17" s="35"/>
      <c r="J17" s="35"/>
      <c r="K17" s="35"/>
      <c r="L17" s="36"/>
      <c r="M17" s="36"/>
      <c r="N17" s="37"/>
      <c r="O17" s="34"/>
      <c r="P17" s="69"/>
    </row>
    <row r="18" spans="1:16" s="7" customFormat="1" ht="99.75" customHeight="1" x14ac:dyDescent="0.35">
      <c r="A18" s="45" t="s">
        <v>80</v>
      </c>
      <c r="B18" s="45" t="s">
        <v>35</v>
      </c>
      <c r="C18" s="74" t="s">
        <v>36</v>
      </c>
      <c r="D18" s="34" t="s">
        <v>37</v>
      </c>
      <c r="E18" s="34" t="s">
        <v>81</v>
      </c>
      <c r="F18" s="54" t="s">
        <v>82</v>
      </c>
      <c r="G18" s="34" t="s">
        <v>39</v>
      </c>
      <c r="H18" s="74" t="s">
        <v>493</v>
      </c>
      <c r="I18" s="35"/>
      <c r="J18" s="35"/>
      <c r="K18" s="35"/>
      <c r="L18" s="36"/>
      <c r="M18" s="36"/>
      <c r="N18" s="37"/>
      <c r="O18" s="34"/>
      <c r="P18" s="69"/>
    </row>
    <row r="19" spans="1:16" s="38" customFormat="1" ht="96.75" customHeight="1" x14ac:dyDescent="0.35">
      <c r="A19" s="45" t="s">
        <v>83</v>
      </c>
      <c r="B19" s="45" t="s">
        <v>35</v>
      </c>
      <c r="C19" s="74" t="s">
        <v>36</v>
      </c>
      <c r="D19" s="34" t="s">
        <v>37</v>
      </c>
      <c r="E19" s="34" t="s">
        <v>84</v>
      </c>
      <c r="F19" s="34" t="s">
        <v>85</v>
      </c>
      <c r="G19" s="34" t="s">
        <v>39</v>
      </c>
      <c r="H19" s="74" t="s">
        <v>493</v>
      </c>
      <c r="I19" s="35"/>
      <c r="J19" s="35"/>
      <c r="K19" s="35"/>
      <c r="L19" s="36"/>
      <c r="M19" s="36"/>
      <c r="N19" s="37"/>
      <c r="O19" s="34"/>
      <c r="P19" s="69"/>
    </row>
    <row r="20" spans="1:16" s="7" customFormat="1" ht="58.5" customHeight="1" x14ac:dyDescent="0.35">
      <c r="A20" s="45" t="s">
        <v>86</v>
      </c>
      <c r="B20" s="45" t="s">
        <v>35</v>
      </c>
      <c r="C20" s="74" t="s">
        <v>36</v>
      </c>
      <c r="D20" s="34" t="s">
        <v>87</v>
      </c>
      <c r="E20" s="34" t="s">
        <v>88</v>
      </c>
      <c r="F20" s="54" t="s">
        <v>89</v>
      </c>
      <c r="G20" s="34" t="s">
        <v>39</v>
      </c>
      <c r="H20" s="74" t="s">
        <v>493</v>
      </c>
      <c r="I20" s="35"/>
      <c r="J20" s="35"/>
      <c r="K20" s="35"/>
      <c r="L20" s="36"/>
      <c r="M20" s="36"/>
      <c r="N20" s="37"/>
      <c r="O20" s="34"/>
      <c r="P20" s="69"/>
    </row>
    <row r="21" spans="1:16" s="7" customFormat="1" ht="81" customHeight="1" x14ac:dyDescent="0.35">
      <c r="A21" s="45" t="s">
        <v>90</v>
      </c>
      <c r="B21" s="45" t="s">
        <v>35</v>
      </c>
      <c r="C21" s="74" t="s">
        <v>36</v>
      </c>
      <c r="D21" s="34" t="s">
        <v>87</v>
      </c>
      <c r="E21" s="34" t="s">
        <v>91</v>
      </c>
      <c r="F21" s="34" t="s">
        <v>92</v>
      </c>
      <c r="G21" s="34" t="s">
        <v>39</v>
      </c>
      <c r="H21" s="74" t="s">
        <v>493</v>
      </c>
      <c r="I21" s="35"/>
      <c r="J21" s="35"/>
      <c r="K21" s="35"/>
      <c r="L21" s="36"/>
      <c r="M21" s="36"/>
      <c r="N21" s="37"/>
      <c r="O21" s="34"/>
      <c r="P21" s="54"/>
    </row>
    <row r="22" spans="1:16" s="7" customFormat="1" ht="53.25" customHeight="1" x14ac:dyDescent="0.35">
      <c r="A22" s="45" t="s">
        <v>93</v>
      </c>
      <c r="B22" s="45" t="s">
        <v>35</v>
      </c>
      <c r="C22" s="74" t="s">
        <v>36</v>
      </c>
      <c r="D22" s="34" t="s">
        <v>87</v>
      </c>
      <c r="E22" s="34" t="s">
        <v>94</v>
      </c>
      <c r="F22" s="34" t="s">
        <v>95</v>
      </c>
      <c r="G22" s="34" t="s">
        <v>39</v>
      </c>
      <c r="H22" s="74" t="s">
        <v>493</v>
      </c>
      <c r="I22" s="35"/>
      <c r="J22" s="35"/>
      <c r="K22" s="35"/>
      <c r="L22" s="36"/>
      <c r="M22" s="36"/>
      <c r="N22" s="37"/>
      <c r="O22" s="34"/>
      <c r="P22" s="54"/>
    </row>
    <row r="23" spans="1:16" s="7" customFormat="1" ht="42.75" customHeight="1" x14ac:dyDescent="0.35">
      <c r="A23" s="45" t="s">
        <v>96</v>
      </c>
      <c r="B23" s="45" t="s">
        <v>35</v>
      </c>
      <c r="C23" s="74" t="s">
        <v>36</v>
      </c>
      <c r="D23" s="34" t="s">
        <v>87</v>
      </c>
      <c r="E23" s="34" t="s">
        <v>97</v>
      </c>
      <c r="F23" s="34" t="s">
        <v>98</v>
      </c>
      <c r="G23" s="34" t="s">
        <v>39</v>
      </c>
      <c r="H23" s="74" t="s">
        <v>493</v>
      </c>
      <c r="I23" s="35"/>
      <c r="J23" s="35"/>
      <c r="K23" s="35"/>
      <c r="L23" s="36"/>
      <c r="M23" s="36"/>
      <c r="N23" s="37"/>
      <c r="O23" s="34"/>
      <c r="P23" s="54"/>
    </row>
    <row r="24" spans="1:16" s="7" customFormat="1" ht="48" customHeight="1" x14ac:dyDescent="0.35">
      <c r="A24" s="45" t="s">
        <v>99</v>
      </c>
      <c r="B24" s="45" t="s">
        <v>35</v>
      </c>
      <c r="C24" s="74" t="s">
        <v>36</v>
      </c>
      <c r="D24" s="34" t="s">
        <v>87</v>
      </c>
      <c r="E24" s="34" t="s">
        <v>100</v>
      </c>
      <c r="F24" s="34" t="s">
        <v>101</v>
      </c>
      <c r="G24" s="34" t="s">
        <v>39</v>
      </c>
      <c r="H24" s="74" t="s">
        <v>493</v>
      </c>
      <c r="I24" s="35"/>
      <c r="J24" s="35"/>
      <c r="K24" s="35"/>
      <c r="L24" s="36"/>
      <c r="M24" s="36"/>
      <c r="N24" s="37"/>
      <c r="O24" s="34"/>
      <c r="P24" s="54"/>
    </row>
    <row r="25" spans="1:16" s="7" customFormat="1" ht="60" customHeight="1" x14ac:dyDescent="0.35">
      <c r="A25" s="45" t="s">
        <v>102</v>
      </c>
      <c r="B25" s="45" t="s">
        <v>35</v>
      </c>
      <c r="C25" s="74" t="s">
        <v>36</v>
      </c>
      <c r="D25" s="34" t="s">
        <v>103</v>
      </c>
      <c r="E25" s="34" t="s">
        <v>104</v>
      </c>
      <c r="F25" s="54" t="s">
        <v>105</v>
      </c>
      <c r="G25" s="34" t="s">
        <v>39</v>
      </c>
      <c r="H25" s="74" t="s">
        <v>493</v>
      </c>
      <c r="I25" s="35"/>
      <c r="J25" s="35"/>
      <c r="K25" s="35"/>
      <c r="L25" s="36"/>
      <c r="M25" s="36"/>
      <c r="N25" s="37"/>
      <c r="O25" s="34"/>
      <c r="P25" s="69"/>
    </row>
    <row r="26" spans="1:16" ht="64.5" customHeight="1" x14ac:dyDescent="0.35">
      <c r="A26" s="45" t="s">
        <v>106</v>
      </c>
      <c r="B26" s="45" t="s">
        <v>35</v>
      </c>
      <c r="C26" s="74" t="s">
        <v>36</v>
      </c>
      <c r="D26" s="34" t="s">
        <v>87</v>
      </c>
      <c r="E26" s="34" t="s">
        <v>108</v>
      </c>
      <c r="F26" s="34" t="s">
        <v>109</v>
      </c>
      <c r="G26" s="74" t="s">
        <v>39</v>
      </c>
      <c r="H26" s="74" t="s">
        <v>493</v>
      </c>
      <c r="I26" s="35"/>
      <c r="J26" s="35"/>
      <c r="K26" s="35"/>
      <c r="L26" s="36"/>
      <c r="M26" s="36"/>
      <c r="N26" s="37"/>
      <c r="O26" s="52"/>
      <c r="P26" s="69"/>
    </row>
    <row r="27" spans="1:16" ht="59.25" customHeight="1" x14ac:dyDescent="0.35">
      <c r="A27" s="45" t="s">
        <v>107</v>
      </c>
      <c r="B27" s="45" t="s">
        <v>35</v>
      </c>
      <c r="C27" s="74" t="s">
        <v>36</v>
      </c>
      <c r="D27" s="34" t="s">
        <v>87</v>
      </c>
      <c r="E27" s="34" t="s">
        <v>111</v>
      </c>
      <c r="F27" s="34" t="s">
        <v>112</v>
      </c>
      <c r="G27" s="74" t="s">
        <v>39</v>
      </c>
      <c r="H27" s="74" t="s">
        <v>493</v>
      </c>
      <c r="I27" s="35"/>
      <c r="J27" s="35"/>
      <c r="K27" s="35"/>
      <c r="L27" s="36"/>
      <c r="M27" s="36"/>
      <c r="N27" s="37"/>
      <c r="O27" s="52"/>
      <c r="P27" s="69"/>
    </row>
    <row r="28" spans="1:16" ht="63" customHeight="1" x14ac:dyDescent="0.35">
      <c r="A28" s="45" t="s">
        <v>110</v>
      </c>
      <c r="B28" s="45" t="s">
        <v>35</v>
      </c>
      <c r="C28" s="74" t="s">
        <v>36</v>
      </c>
      <c r="D28" s="34" t="s">
        <v>87</v>
      </c>
      <c r="E28" s="34" t="s">
        <v>114</v>
      </c>
      <c r="F28" s="34" t="s">
        <v>115</v>
      </c>
      <c r="G28" s="74" t="s">
        <v>39</v>
      </c>
      <c r="H28" s="74" t="s">
        <v>493</v>
      </c>
      <c r="I28" s="35"/>
      <c r="J28" s="35"/>
      <c r="K28" s="35"/>
      <c r="L28" s="36"/>
      <c r="M28" s="36"/>
      <c r="N28" s="37"/>
      <c r="O28" s="52"/>
      <c r="P28" s="69"/>
    </row>
    <row r="29" spans="1:16" s="38" customFormat="1" ht="82.5" customHeight="1" x14ac:dyDescent="0.35">
      <c r="A29" s="45" t="s">
        <v>113</v>
      </c>
      <c r="B29" s="45" t="s">
        <v>35</v>
      </c>
      <c r="C29" s="74" t="s">
        <v>36</v>
      </c>
      <c r="D29" s="34" t="s">
        <v>87</v>
      </c>
      <c r="E29" s="34" t="s">
        <v>84</v>
      </c>
      <c r="F29" s="34" t="s">
        <v>117</v>
      </c>
      <c r="G29" s="34" t="s">
        <v>39</v>
      </c>
      <c r="H29" s="74" t="s">
        <v>493</v>
      </c>
      <c r="I29" s="35"/>
      <c r="J29" s="35"/>
      <c r="K29" s="35"/>
      <c r="L29" s="36"/>
      <c r="M29" s="36"/>
      <c r="N29" s="37"/>
      <c r="O29" s="34"/>
      <c r="P29" s="69"/>
    </row>
    <row r="30" spans="1:16" s="7" customFormat="1" ht="104.25" customHeight="1" x14ac:dyDescent="0.35">
      <c r="A30" s="45" t="s">
        <v>116</v>
      </c>
      <c r="B30" s="45" t="s">
        <v>35</v>
      </c>
      <c r="C30" s="74" t="s">
        <v>36</v>
      </c>
      <c r="D30" s="34" t="s">
        <v>119</v>
      </c>
      <c r="E30" s="34" t="s">
        <v>120</v>
      </c>
      <c r="F30" s="54" t="s">
        <v>121</v>
      </c>
      <c r="G30" s="34" t="s">
        <v>39</v>
      </c>
      <c r="H30" s="74" t="s">
        <v>493</v>
      </c>
      <c r="I30" s="35"/>
      <c r="J30" s="35"/>
      <c r="K30" s="35"/>
      <c r="L30" s="36"/>
      <c r="M30" s="36"/>
      <c r="N30" s="37"/>
      <c r="O30" s="34"/>
      <c r="P30" s="69"/>
    </row>
    <row r="31" spans="1:16" s="7" customFormat="1" ht="62.25" customHeight="1" x14ac:dyDescent="0.35">
      <c r="A31" s="45" t="s">
        <v>118</v>
      </c>
      <c r="B31" s="45" t="s">
        <v>35</v>
      </c>
      <c r="C31" s="74" t="s">
        <v>36</v>
      </c>
      <c r="D31" s="34" t="s">
        <v>123</v>
      </c>
      <c r="E31" s="34" t="s">
        <v>124</v>
      </c>
      <c r="F31" s="34" t="s">
        <v>125</v>
      </c>
      <c r="G31" s="34" t="s">
        <v>39</v>
      </c>
      <c r="H31" s="74" t="s">
        <v>493</v>
      </c>
      <c r="I31" s="35"/>
      <c r="J31" s="35"/>
      <c r="K31" s="35"/>
      <c r="L31" s="36"/>
      <c r="M31" s="36"/>
      <c r="N31" s="37"/>
      <c r="O31" s="34"/>
      <c r="P31" s="69"/>
    </row>
    <row r="32" spans="1:16" ht="48" customHeight="1" x14ac:dyDescent="0.35">
      <c r="A32" s="45" t="s">
        <v>122</v>
      </c>
      <c r="B32" s="45" t="s">
        <v>35</v>
      </c>
      <c r="C32" s="74" t="s">
        <v>36</v>
      </c>
      <c r="D32" s="34" t="s">
        <v>127</v>
      </c>
      <c r="E32" s="34" t="s">
        <v>128</v>
      </c>
      <c r="F32" s="34" t="s">
        <v>129</v>
      </c>
      <c r="G32" s="74" t="s">
        <v>39</v>
      </c>
      <c r="H32" s="74" t="s">
        <v>493</v>
      </c>
      <c r="I32" s="35"/>
      <c r="J32" s="35"/>
      <c r="K32" s="35"/>
      <c r="L32" s="35"/>
      <c r="M32" s="35"/>
      <c r="N32" s="37" t="s">
        <v>130</v>
      </c>
      <c r="O32" s="53"/>
      <c r="P32" s="69"/>
    </row>
    <row r="33" spans="1:16" ht="46.5" customHeight="1" x14ac:dyDescent="0.35">
      <c r="A33" s="45" t="s">
        <v>126</v>
      </c>
      <c r="B33" s="45" t="s">
        <v>35</v>
      </c>
      <c r="C33" s="74" t="s">
        <v>36</v>
      </c>
      <c r="D33" s="34" t="s">
        <v>127</v>
      </c>
      <c r="E33" s="34" t="s">
        <v>132</v>
      </c>
      <c r="F33" s="34" t="s">
        <v>133</v>
      </c>
      <c r="G33" s="74" t="s">
        <v>39</v>
      </c>
      <c r="H33" s="74" t="s">
        <v>493</v>
      </c>
      <c r="I33" s="35"/>
      <c r="J33" s="35"/>
      <c r="K33" s="35"/>
      <c r="L33" s="35"/>
      <c r="M33" s="35"/>
      <c r="N33" s="37" t="s">
        <v>130</v>
      </c>
      <c r="O33" s="53"/>
      <c r="P33" s="69"/>
    </row>
    <row r="34" spans="1:16" ht="88.5" customHeight="1" x14ac:dyDescent="0.35">
      <c r="A34" s="45" t="s">
        <v>131</v>
      </c>
      <c r="B34" s="45" t="s">
        <v>35</v>
      </c>
      <c r="C34" s="74" t="s">
        <v>36</v>
      </c>
      <c r="D34" s="34" t="s">
        <v>135</v>
      </c>
      <c r="E34" s="34" t="s">
        <v>136</v>
      </c>
      <c r="F34" s="34" t="s">
        <v>137</v>
      </c>
      <c r="G34" s="74" t="s">
        <v>39</v>
      </c>
      <c r="H34" s="74" t="s">
        <v>493</v>
      </c>
      <c r="I34" s="35"/>
      <c r="J34" s="35"/>
      <c r="K34" s="35"/>
      <c r="L34" s="35"/>
      <c r="M34" s="35"/>
      <c r="N34" s="37" t="s">
        <v>130</v>
      </c>
      <c r="O34" s="53"/>
      <c r="P34" s="69"/>
    </row>
    <row r="35" spans="1:16" ht="71.25" customHeight="1" x14ac:dyDescent="0.35">
      <c r="A35" s="45" t="s">
        <v>134</v>
      </c>
      <c r="B35" s="45" t="s">
        <v>139</v>
      </c>
      <c r="C35" s="74" t="s">
        <v>36</v>
      </c>
      <c r="D35" s="34" t="s">
        <v>140</v>
      </c>
      <c r="E35" s="34" t="s">
        <v>141</v>
      </c>
      <c r="F35" s="34" t="s">
        <v>142</v>
      </c>
      <c r="G35" s="74" t="s">
        <v>39</v>
      </c>
      <c r="H35" s="74" t="s">
        <v>493</v>
      </c>
      <c r="I35" s="35"/>
      <c r="J35" s="35"/>
      <c r="K35" s="35"/>
      <c r="L35" s="35"/>
      <c r="M35" s="35"/>
      <c r="N35" s="37" t="s">
        <v>130</v>
      </c>
      <c r="O35" s="53"/>
      <c r="P35" s="69"/>
    </row>
    <row r="36" spans="1:16" ht="81.75" customHeight="1" x14ac:dyDescent="0.35">
      <c r="A36" s="45" t="s">
        <v>138</v>
      </c>
      <c r="B36" s="45" t="s">
        <v>139</v>
      </c>
      <c r="C36" s="74" t="s">
        <v>144</v>
      </c>
      <c r="D36" s="34" t="s">
        <v>140</v>
      </c>
      <c r="E36" s="34" t="s">
        <v>145</v>
      </c>
      <c r="F36" s="34" t="s">
        <v>146</v>
      </c>
      <c r="G36" s="74" t="s">
        <v>39</v>
      </c>
      <c r="H36" s="74" t="s">
        <v>493</v>
      </c>
      <c r="I36" s="35"/>
      <c r="J36" s="35"/>
      <c r="K36" s="35"/>
      <c r="L36" s="35"/>
      <c r="M36" s="35"/>
      <c r="N36" s="37" t="s">
        <v>130</v>
      </c>
      <c r="O36" s="53"/>
      <c r="P36" s="69"/>
    </row>
    <row r="37" spans="1:16" ht="49.5" customHeight="1" x14ac:dyDescent="0.35">
      <c r="A37" s="45" t="s">
        <v>143</v>
      </c>
      <c r="B37" s="45" t="s">
        <v>139</v>
      </c>
      <c r="C37" s="74" t="s">
        <v>144</v>
      </c>
      <c r="D37" s="34" t="s">
        <v>148</v>
      </c>
      <c r="E37" s="34" t="s">
        <v>149</v>
      </c>
      <c r="F37" s="34" t="s">
        <v>150</v>
      </c>
      <c r="G37" s="74" t="s">
        <v>39</v>
      </c>
      <c r="H37" s="74" t="s">
        <v>493</v>
      </c>
      <c r="I37" s="35"/>
      <c r="J37" s="35"/>
      <c r="K37" s="35"/>
      <c r="L37" s="35"/>
      <c r="M37" s="35"/>
      <c r="N37" s="37"/>
      <c r="O37" s="53"/>
      <c r="P37" s="69"/>
    </row>
    <row r="38" spans="1:16" ht="52.5" customHeight="1" x14ac:dyDescent="0.35">
      <c r="A38" s="45" t="s">
        <v>147</v>
      </c>
      <c r="B38" s="45" t="s">
        <v>139</v>
      </c>
      <c r="C38" s="74" t="s">
        <v>144</v>
      </c>
      <c r="D38" s="34" t="s">
        <v>153</v>
      </c>
      <c r="E38" s="34" t="s">
        <v>154</v>
      </c>
      <c r="F38" s="34" t="s">
        <v>499</v>
      </c>
      <c r="G38" s="74" t="s">
        <v>39</v>
      </c>
      <c r="H38" s="74" t="s">
        <v>493</v>
      </c>
      <c r="I38" s="35"/>
      <c r="J38" s="35"/>
      <c r="K38" s="35"/>
      <c r="L38" s="35"/>
      <c r="M38" s="35"/>
      <c r="N38" s="37"/>
      <c r="O38" s="53"/>
      <c r="P38" s="69"/>
    </row>
    <row r="39" spans="1:16" ht="57.75" customHeight="1" x14ac:dyDescent="0.35">
      <c r="A39" s="45" t="s">
        <v>151</v>
      </c>
      <c r="B39" s="45" t="s">
        <v>139</v>
      </c>
      <c r="C39" s="74" t="s">
        <v>144</v>
      </c>
      <c r="D39" s="34" t="s">
        <v>153</v>
      </c>
      <c r="E39" s="34" t="s">
        <v>156</v>
      </c>
      <c r="F39" s="34" t="s">
        <v>157</v>
      </c>
      <c r="G39" s="74" t="s">
        <v>39</v>
      </c>
      <c r="H39" s="74" t="s">
        <v>493</v>
      </c>
      <c r="I39" s="35"/>
      <c r="J39" s="35"/>
      <c r="K39" s="35"/>
      <c r="L39" s="35"/>
      <c r="M39" s="35"/>
      <c r="N39" s="37"/>
      <c r="O39" s="53"/>
      <c r="P39" s="69"/>
    </row>
    <row r="40" spans="1:16" ht="64.5" customHeight="1" x14ac:dyDescent="0.35">
      <c r="A40" s="45" t="s">
        <v>152</v>
      </c>
      <c r="B40" s="45" t="s">
        <v>139</v>
      </c>
      <c r="C40" s="74" t="s">
        <v>144</v>
      </c>
      <c r="D40" s="34" t="s">
        <v>159</v>
      </c>
      <c r="E40" s="34" t="s">
        <v>160</v>
      </c>
      <c r="F40" s="34" t="s">
        <v>161</v>
      </c>
      <c r="G40" s="74" t="s">
        <v>39</v>
      </c>
      <c r="H40" s="74" t="s">
        <v>493</v>
      </c>
      <c r="I40" s="35"/>
      <c r="J40" s="35"/>
      <c r="K40" s="35"/>
      <c r="L40" s="35"/>
      <c r="M40" s="35"/>
      <c r="N40" s="37"/>
      <c r="O40" s="53"/>
      <c r="P40" s="72"/>
    </row>
    <row r="41" spans="1:16" ht="45" customHeight="1" x14ac:dyDescent="0.35">
      <c r="A41" s="45" t="s">
        <v>155</v>
      </c>
      <c r="B41" s="45" t="s">
        <v>139</v>
      </c>
      <c r="C41" s="74" t="s">
        <v>144</v>
      </c>
      <c r="D41" s="34" t="s">
        <v>163</v>
      </c>
      <c r="E41" s="34" t="s">
        <v>164</v>
      </c>
      <c r="F41" s="34" t="s">
        <v>165</v>
      </c>
      <c r="G41" s="74" t="s">
        <v>39</v>
      </c>
      <c r="H41" s="74" t="s">
        <v>493</v>
      </c>
      <c r="I41" s="35"/>
      <c r="J41" s="35"/>
      <c r="K41" s="35"/>
      <c r="L41" s="35"/>
      <c r="M41" s="35"/>
      <c r="N41" s="37"/>
      <c r="O41" s="53"/>
      <c r="P41" s="72"/>
    </row>
    <row r="42" spans="1:16" ht="65" x14ac:dyDescent="0.35">
      <c r="A42" s="45" t="s">
        <v>158</v>
      </c>
      <c r="B42" s="45" t="s">
        <v>139</v>
      </c>
      <c r="C42" s="74" t="s">
        <v>144</v>
      </c>
      <c r="D42" s="34" t="s">
        <v>159</v>
      </c>
      <c r="E42" s="46" t="s">
        <v>167</v>
      </c>
      <c r="F42" s="46" t="s">
        <v>168</v>
      </c>
      <c r="G42" s="74" t="s">
        <v>39</v>
      </c>
      <c r="H42" s="74" t="s">
        <v>493</v>
      </c>
      <c r="I42" s="35"/>
      <c r="J42" s="35"/>
      <c r="K42" s="35"/>
      <c r="L42" s="35"/>
      <c r="M42" s="35"/>
      <c r="N42" s="37"/>
      <c r="O42" s="46"/>
      <c r="P42" s="73"/>
    </row>
    <row r="43" spans="1:16" ht="68.25" customHeight="1" x14ac:dyDescent="0.35">
      <c r="A43" s="75" t="s">
        <v>162</v>
      </c>
      <c r="B43" s="75" t="s">
        <v>35</v>
      </c>
      <c r="C43" s="74" t="s">
        <v>36</v>
      </c>
      <c r="D43" s="74" t="s">
        <v>37</v>
      </c>
      <c r="E43" s="76" t="s">
        <v>170</v>
      </c>
      <c r="F43" s="76" t="s">
        <v>171</v>
      </c>
      <c r="G43" s="74" t="s">
        <v>39</v>
      </c>
      <c r="H43" s="74" t="s">
        <v>493</v>
      </c>
      <c r="I43" s="77"/>
      <c r="J43" s="77"/>
      <c r="K43" s="77"/>
      <c r="L43" s="77"/>
      <c r="M43" s="77"/>
      <c r="N43" s="37"/>
      <c r="O43" s="76"/>
      <c r="P43" s="78"/>
    </row>
    <row r="44" spans="1:16" ht="39" x14ac:dyDescent="0.35">
      <c r="A44" s="75" t="s">
        <v>166</v>
      </c>
      <c r="B44" s="75" t="s">
        <v>35</v>
      </c>
      <c r="C44" s="74" t="s">
        <v>36</v>
      </c>
      <c r="D44" s="74" t="s">
        <v>87</v>
      </c>
      <c r="E44" s="76" t="s">
        <v>173</v>
      </c>
      <c r="F44" s="76" t="s">
        <v>174</v>
      </c>
      <c r="G44" s="74" t="s">
        <v>39</v>
      </c>
      <c r="H44" s="74" t="s">
        <v>493</v>
      </c>
      <c r="I44" s="77"/>
      <c r="J44" s="77"/>
      <c r="K44" s="77"/>
      <c r="L44" s="77"/>
      <c r="M44" s="77"/>
      <c r="N44" s="37"/>
      <c r="O44" s="76"/>
      <c r="P44" s="78"/>
    </row>
    <row r="45" spans="1:16" ht="85.5" customHeight="1" x14ac:dyDescent="0.35">
      <c r="A45" s="75" t="s">
        <v>169</v>
      </c>
      <c r="B45" s="75" t="s">
        <v>35</v>
      </c>
      <c r="C45" s="74" t="s">
        <v>36</v>
      </c>
      <c r="D45" s="74" t="s">
        <v>87</v>
      </c>
      <c r="E45" s="76" t="s">
        <v>176</v>
      </c>
      <c r="F45" s="76" t="s">
        <v>177</v>
      </c>
      <c r="G45" s="74" t="s">
        <v>39</v>
      </c>
      <c r="H45" s="74" t="s">
        <v>493</v>
      </c>
      <c r="I45" s="77"/>
      <c r="J45" s="77"/>
      <c r="K45" s="77"/>
      <c r="L45" s="77"/>
      <c r="M45" s="77"/>
      <c r="N45" s="37"/>
      <c r="O45" s="76"/>
      <c r="P45" s="78"/>
    </row>
    <row r="46" spans="1:16" ht="66.75" customHeight="1" x14ac:dyDescent="0.35">
      <c r="A46" s="75" t="s">
        <v>172</v>
      </c>
      <c r="B46" s="75" t="s">
        <v>35</v>
      </c>
      <c r="C46" s="74" t="s">
        <v>36</v>
      </c>
      <c r="D46" s="74" t="s">
        <v>87</v>
      </c>
      <c r="E46" s="76" t="s">
        <v>179</v>
      </c>
      <c r="F46" s="76" t="s">
        <v>180</v>
      </c>
      <c r="G46" s="74" t="s">
        <v>39</v>
      </c>
      <c r="H46" s="74" t="s">
        <v>493</v>
      </c>
      <c r="I46" s="77"/>
      <c r="J46" s="77"/>
      <c r="K46" s="77"/>
      <c r="L46" s="77"/>
      <c r="M46" s="77"/>
      <c r="N46" s="37"/>
      <c r="O46" s="76"/>
      <c r="P46" s="78"/>
    </row>
    <row r="47" spans="1:16" ht="66" customHeight="1" x14ac:dyDescent="0.35">
      <c r="A47" s="75" t="s">
        <v>175</v>
      </c>
      <c r="B47" s="75" t="s">
        <v>35</v>
      </c>
      <c r="C47" s="74" t="s">
        <v>36</v>
      </c>
      <c r="D47" s="74" t="s">
        <v>87</v>
      </c>
      <c r="E47" s="76" t="s">
        <v>182</v>
      </c>
      <c r="F47" s="76" t="s">
        <v>183</v>
      </c>
      <c r="G47" s="74" t="s">
        <v>39</v>
      </c>
      <c r="H47" s="74" t="s">
        <v>494</v>
      </c>
      <c r="I47" s="77"/>
      <c r="J47" s="77"/>
      <c r="K47" s="77"/>
      <c r="L47" s="77"/>
      <c r="M47" s="77"/>
      <c r="N47" s="37"/>
      <c r="O47" s="76"/>
      <c r="P47" s="78"/>
    </row>
    <row r="48" spans="1:16" ht="69.75" customHeight="1" x14ac:dyDescent="0.35">
      <c r="A48" s="75" t="s">
        <v>178</v>
      </c>
      <c r="B48" s="75" t="s">
        <v>35</v>
      </c>
      <c r="C48" s="74" t="s">
        <v>36</v>
      </c>
      <c r="D48" s="74" t="s">
        <v>87</v>
      </c>
      <c r="E48" s="76" t="s">
        <v>186</v>
      </c>
      <c r="F48" s="76" t="s">
        <v>187</v>
      </c>
      <c r="G48" s="74" t="s">
        <v>39</v>
      </c>
      <c r="H48" s="74" t="s">
        <v>494</v>
      </c>
      <c r="I48" s="77"/>
      <c r="J48" s="77"/>
      <c r="K48" s="77"/>
      <c r="L48" s="77"/>
      <c r="M48" s="77"/>
      <c r="N48" s="37"/>
      <c r="O48" s="76"/>
      <c r="P48" s="78"/>
    </row>
    <row r="49" spans="1:16" ht="60" customHeight="1" x14ac:dyDescent="0.35">
      <c r="A49" s="75" t="s">
        <v>181</v>
      </c>
      <c r="B49" s="75" t="s">
        <v>35</v>
      </c>
      <c r="C49" s="74" t="s">
        <v>36</v>
      </c>
      <c r="D49" s="74" t="s">
        <v>87</v>
      </c>
      <c r="E49" s="76" t="s">
        <v>189</v>
      </c>
      <c r="F49" s="76" t="s">
        <v>190</v>
      </c>
      <c r="G49" s="74" t="s">
        <v>39</v>
      </c>
      <c r="H49" s="74" t="s">
        <v>494</v>
      </c>
      <c r="I49" s="77"/>
      <c r="J49" s="77"/>
      <c r="K49" s="77"/>
      <c r="L49" s="77"/>
      <c r="M49" s="77"/>
      <c r="N49" s="37"/>
      <c r="O49" s="76"/>
      <c r="P49" s="78"/>
    </row>
    <row r="50" spans="1:16" ht="65.25" customHeight="1" x14ac:dyDescent="0.35">
      <c r="A50" s="75" t="s">
        <v>184</v>
      </c>
      <c r="B50" s="75" t="s">
        <v>35</v>
      </c>
      <c r="C50" s="74" t="s">
        <v>144</v>
      </c>
      <c r="D50" s="74" t="s">
        <v>192</v>
      </c>
      <c r="E50" s="76" t="s">
        <v>193</v>
      </c>
      <c r="F50" s="76" t="s">
        <v>194</v>
      </c>
      <c r="G50" s="74" t="s">
        <v>39</v>
      </c>
      <c r="H50" s="74" t="s">
        <v>493</v>
      </c>
      <c r="I50" s="77"/>
      <c r="J50" s="77"/>
      <c r="K50" s="77"/>
      <c r="L50" s="77"/>
      <c r="M50" s="77"/>
      <c r="N50" s="37"/>
      <c r="O50" s="76"/>
      <c r="P50" s="78"/>
    </row>
    <row r="51" spans="1:16" ht="63" customHeight="1" x14ac:dyDescent="0.35">
      <c r="A51" s="75" t="s">
        <v>185</v>
      </c>
      <c r="B51" s="75" t="s">
        <v>35</v>
      </c>
      <c r="C51" s="74" t="s">
        <v>144</v>
      </c>
      <c r="D51" s="74" t="s">
        <v>127</v>
      </c>
      <c r="E51" s="76" t="s">
        <v>196</v>
      </c>
      <c r="F51" s="76" t="s">
        <v>197</v>
      </c>
      <c r="G51" s="74" t="s">
        <v>39</v>
      </c>
      <c r="H51" s="74" t="s">
        <v>493</v>
      </c>
      <c r="I51" s="77"/>
      <c r="J51" s="77"/>
      <c r="K51" s="77"/>
      <c r="L51" s="77"/>
      <c r="M51" s="77"/>
      <c r="N51" s="37"/>
      <c r="O51" s="76"/>
      <c r="P51" s="78"/>
    </row>
    <row r="52" spans="1:16" ht="88.5" customHeight="1" x14ac:dyDescent="0.35">
      <c r="A52" s="75" t="s">
        <v>188</v>
      </c>
      <c r="B52" s="75" t="s">
        <v>35</v>
      </c>
      <c r="C52" s="74" t="s">
        <v>144</v>
      </c>
      <c r="D52" s="74" t="s">
        <v>163</v>
      </c>
      <c r="E52" s="76" t="s">
        <v>199</v>
      </c>
      <c r="F52" s="76" t="s">
        <v>200</v>
      </c>
      <c r="G52" s="74" t="s">
        <v>39</v>
      </c>
      <c r="H52" s="74" t="s">
        <v>493</v>
      </c>
      <c r="I52" s="77"/>
      <c r="J52" s="77"/>
      <c r="K52" s="77"/>
      <c r="L52" s="77"/>
      <c r="M52" s="77"/>
      <c r="N52" s="37"/>
      <c r="O52" s="76"/>
      <c r="P52" s="78"/>
    </row>
    <row r="53" spans="1:16" ht="74.25" customHeight="1" x14ac:dyDescent="0.35">
      <c r="A53" s="75" t="s">
        <v>191</v>
      </c>
      <c r="B53" s="75" t="s">
        <v>35</v>
      </c>
      <c r="C53" s="74" t="s">
        <v>144</v>
      </c>
      <c r="D53" s="74" t="s">
        <v>140</v>
      </c>
      <c r="E53" s="76" t="s">
        <v>201</v>
      </c>
      <c r="F53" s="76" t="s">
        <v>500</v>
      </c>
      <c r="G53" s="74" t="s">
        <v>39</v>
      </c>
      <c r="H53" s="74" t="s">
        <v>493</v>
      </c>
      <c r="I53" s="77"/>
      <c r="J53" s="77"/>
      <c r="K53" s="77"/>
      <c r="L53" s="77"/>
      <c r="M53" s="77"/>
      <c r="N53" s="37"/>
      <c r="O53" s="76"/>
      <c r="P53" s="78"/>
    </row>
    <row r="54" spans="1:16" ht="56.25" customHeight="1" x14ac:dyDescent="0.35">
      <c r="A54" s="75" t="s">
        <v>195</v>
      </c>
      <c r="B54" s="75" t="s">
        <v>35</v>
      </c>
      <c r="C54" s="74" t="s">
        <v>203</v>
      </c>
      <c r="D54" s="74" t="s">
        <v>202</v>
      </c>
      <c r="E54" s="76" t="s">
        <v>204</v>
      </c>
      <c r="F54" s="76" t="s">
        <v>495</v>
      </c>
      <c r="G54" s="74" t="s">
        <v>39</v>
      </c>
      <c r="H54" s="74" t="s">
        <v>494</v>
      </c>
      <c r="I54" s="77"/>
      <c r="J54" s="77"/>
      <c r="K54" s="77"/>
      <c r="L54" s="77"/>
      <c r="M54" s="77"/>
      <c r="N54" s="37"/>
      <c r="O54" s="76"/>
      <c r="P54" s="78"/>
    </row>
    <row r="55" spans="1:16" ht="72" customHeight="1" x14ac:dyDescent="0.35">
      <c r="A55" s="75" t="s">
        <v>198</v>
      </c>
      <c r="B55" s="75" t="s">
        <v>35</v>
      </c>
      <c r="C55" s="74" t="s">
        <v>144</v>
      </c>
      <c r="D55" s="74" t="s">
        <v>492</v>
      </c>
      <c r="E55" s="76" t="s">
        <v>491</v>
      </c>
      <c r="F55" s="76" t="s">
        <v>490</v>
      </c>
      <c r="G55" s="74" t="s">
        <v>39</v>
      </c>
      <c r="H55" s="74" t="s">
        <v>494</v>
      </c>
      <c r="M55" s="77"/>
      <c r="N55" s="37"/>
      <c r="O55" s="76"/>
      <c r="P55" s="78"/>
    </row>
  </sheetData>
  <autoFilter ref="A2:P55" xr:uid="{00000000-0009-0000-0000-000001000000}">
    <sortState xmlns:xlrd2="http://schemas.microsoft.com/office/spreadsheetml/2017/richdata2" ref="A3:P255">
      <sortCondition ref="A2:A255"/>
    </sortState>
  </autoFilter>
  <mergeCells count="1">
    <mergeCell ref="A1:P1"/>
  </mergeCells>
  <phoneticPr fontId="10" type="noConversion"/>
  <dataValidations count="3">
    <dataValidation type="list" allowBlank="1" showInputMessage="1" showErrorMessage="1" sqref="C3:D49 C50:C55" xr:uid="{00000000-0002-0000-0100-000001000000}">
      <formula1>Oblasť_požiadavky</formula1>
    </dataValidation>
    <dataValidation type="list" allowBlank="1" showInputMessage="1" showErrorMessage="1" sqref="H56:H1048576 I43:M1048576" xr:uid="{00000000-0002-0000-0100-000000000000}">
      <formula1>Moduly_2</formula1>
    </dataValidation>
    <dataValidation type="list" allowBlank="1" showInputMessage="1" showErrorMessage="1" sqref="B3:B55" xr:uid="{00000000-0002-0000-0100-000002000000}">
      <formula1>"Funkcna poziadavka, Ne-Funkcna poziadavka, Technicka poziadavka"</formula1>
    </dataValidation>
  </dataValidations>
  <pageMargins left="0.7" right="0.7" top="0.75" bottom="0.75" header="0.3" footer="0.3"/>
  <pageSetup paperSize="9" orientation="portrait" horizontalDpi="4294967293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 Moduly a inkrementy'!$B$3:$B$17</xm:f>
          </x14:formula1>
          <xm:sqref>H3:H55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2:P17"/>
  <sheetViews>
    <sheetView workbookViewId="0">
      <selection activeCell="M4" sqref="M4"/>
    </sheetView>
  </sheetViews>
  <sheetFormatPr defaultColWidth="8.90625" defaultRowHeight="13" x14ac:dyDescent="0.3"/>
  <cols>
    <col min="1" max="1" width="8.90625" style="26"/>
    <col min="2" max="2" width="20.453125" style="26" bestFit="1" customWidth="1"/>
    <col min="3" max="6" width="10.1796875" style="26" customWidth="1"/>
    <col min="7" max="7" width="11" style="26" customWidth="1"/>
    <col min="8" max="9" width="8.90625" style="26"/>
    <col min="10" max="10" width="13.81640625" style="26" customWidth="1"/>
    <col min="11" max="12" width="8.90625" style="26"/>
    <col min="13" max="13" width="12.81640625" style="26" customWidth="1"/>
    <col min="14" max="14" width="8.90625" style="26"/>
    <col min="15" max="15" width="11.7265625" style="26" customWidth="1"/>
    <col min="16" max="16" width="11.1796875" style="26" customWidth="1"/>
    <col min="17" max="16384" width="8.90625" style="26"/>
  </cols>
  <sheetData>
    <row r="2" spans="1:16" s="27" customFormat="1" ht="39" x14ac:dyDescent="0.3">
      <c r="A2" s="14" t="s">
        <v>205</v>
      </c>
      <c r="B2" s="15" t="s">
        <v>206</v>
      </c>
      <c r="C2" s="15" t="s">
        <v>207</v>
      </c>
      <c r="D2" s="15" t="s">
        <v>208</v>
      </c>
      <c r="E2" s="15" t="s">
        <v>209</v>
      </c>
      <c r="F2" s="15" t="s">
        <v>210</v>
      </c>
      <c r="G2" s="15" t="s">
        <v>211</v>
      </c>
      <c r="J2" s="28" t="s">
        <v>212</v>
      </c>
      <c r="K2" s="28" t="s">
        <v>213</v>
      </c>
      <c r="L2" s="28" t="s">
        <v>214</v>
      </c>
      <c r="M2" s="28" t="s">
        <v>215</v>
      </c>
      <c r="N2" s="28" t="s">
        <v>216</v>
      </c>
      <c r="O2" s="28" t="s">
        <v>217</v>
      </c>
      <c r="P2" s="28" t="s">
        <v>218</v>
      </c>
    </row>
    <row r="3" spans="1:16" x14ac:dyDescent="0.3">
      <c r="A3" s="16" t="s">
        <v>219</v>
      </c>
      <c r="B3" s="17" t="s">
        <v>493</v>
      </c>
      <c r="C3" s="18" t="s">
        <v>220</v>
      </c>
      <c r="D3" s="19">
        <v>0</v>
      </c>
      <c r="E3" s="19">
        <v>1</v>
      </c>
      <c r="F3" s="19">
        <v>0</v>
      </c>
      <c r="G3" s="20">
        <v>1</v>
      </c>
      <c r="J3" s="21" t="s">
        <v>220</v>
      </c>
      <c r="K3" s="22">
        <v>45962</v>
      </c>
      <c r="L3" s="23">
        <f t="shared" ref="L3:L17" si="0">IF(ISBLANK(K3),"",YEAR(K3))</f>
        <v>2025</v>
      </c>
      <c r="M3" s="22">
        <v>46022</v>
      </c>
      <c r="N3" s="24">
        <f>IF(ISBLANK(K3),"",ROUND((M3-K3+1)/30,0))</f>
        <v>2</v>
      </c>
      <c r="O3" s="23">
        <f>IF(ISBLANK(K3),"",ROUNDUP(((M3+1)-MIN($K$3:$K$17))/365,))</f>
        <v>1</v>
      </c>
      <c r="P3" s="23">
        <f>IF(ISBLANK(K3),"",ROUND((M3-$K$3+1)/30,0))</f>
        <v>2</v>
      </c>
    </row>
    <row r="4" spans="1:16" x14ac:dyDescent="0.3">
      <c r="A4" s="16" t="s">
        <v>221</v>
      </c>
      <c r="B4" s="17" t="s">
        <v>494</v>
      </c>
      <c r="C4" s="18" t="s">
        <v>222</v>
      </c>
      <c r="D4" s="19">
        <v>0</v>
      </c>
      <c r="E4" s="19">
        <v>1</v>
      </c>
      <c r="F4" s="19">
        <v>0</v>
      </c>
      <c r="G4" s="20">
        <v>1</v>
      </c>
      <c r="J4" s="21" t="s">
        <v>222</v>
      </c>
      <c r="K4" s="22">
        <v>46023</v>
      </c>
      <c r="L4" s="23">
        <f t="shared" si="0"/>
        <v>2026</v>
      </c>
      <c r="M4" s="22">
        <v>46087</v>
      </c>
      <c r="N4" s="24">
        <f t="shared" ref="N4:N17" si="1">IF(ISBLANK(K4),"",ROUND((M4-K4+1)/30,0))</f>
        <v>2</v>
      </c>
      <c r="O4" s="23">
        <f>IF(ISBLANK(K4),"",ROUNDUP(((M4+1)-MIN($K$3:$K$17))/365,))</f>
        <v>1</v>
      </c>
      <c r="P4" s="23">
        <f t="shared" ref="P4:P17" si="2">IF(ISBLANK(K4),"",ROUND((M4-$K$3+1)/30,0))</f>
        <v>4</v>
      </c>
    </row>
    <row r="5" spans="1:16" x14ac:dyDescent="0.3">
      <c r="A5" s="16" t="s">
        <v>223</v>
      </c>
      <c r="B5" s="17"/>
      <c r="C5" s="18"/>
      <c r="D5" s="19"/>
      <c r="E5" s="19"/>
      <c r="F5" s="19"/>
      <c r="G5" s="20"/>
      <c r="J5" s="21" t="s">
        <v>224</v>
      </c>
      <c r="K5" s="22"/>
      <c r="L5" s="23" t="str">
        <f t="shared" si="0"/>
        <v/>
      </c>
      <c r="M5" s="22"/>
      <c r="N5" s="24" t="str">
        <f t="shared" si="1"/>
        <v/>
      </c>
      <c r="O5" s="23" t="str">
        <f>IF(ISBLANK(K5),"",ROUNDUP(((M5+1)-MIN($K$3:$K$17))/365,))</f>
        <v/>
      </c>
      <c r="P5" s="23" t="str">
        <f t="shared" si="2"/>
        <v/>
      </c>
    </row>
    <row r="6" spans="1:16" x14ac:dyDescent="0.3">
      <c r="A6" s="16" t="s">
        <v>225</v>
      </c>
      <c r="B6" s="17"/>
      <c r="C6" s="18"/>
      <c r="D6" s="19"/>
      <c r="E6" s="19"/>
      <c r="F6" s="19"/>
      <c r="G6" s="20"/>
      <c r="J6" s="21" t="s">
        <v>226</v>
      </c>
      <c r="K6" s="25"/>
      <c r="L6" s="23" t="str">
        <f t="shared" si="0"/>
        <v/>
      </c>
      <c r="M6" s="25"/>
      <c r="N6" s="24" t="str">
        <f t="shared" si="1"/>
        <v/>
      </c>
      <c r="O6" s="23" t="str">
        <f t="shared" ref="O6:O17" si="3">IF(ISBLANK(K6),"",ROUNDUP(((M6+1)-MIN($B$2:$B$17))/365,))</f>
        <v/>
      </c>
      <c r="P6" s="23" t="str">
        <f t="shared" si="2"/>
        <v/>
      </c>
    </row>
    <row r="7" spans="1:16" x14ac:dyDescent="0.3">
      <c r="A7" s="16" t="s">
        <v>227</v>
      </c>
      <c r="B7" s="17"/>
      <c r="C7" s="18"/>
      <c r="D7" s="19"/>
      <c r="E7" s="19"/>
      <c r="F7" s="19"/>
      <c r="G7" s="20"/>
      <c r="J7" s="21" t="s">
        <v>228</v>
      </c>
      <c r="K7" s="25"/>
      <c r="L7" s="23" t="str">
        <f t="shared" si="0"/>
        <v/>
      </c>
      <c r="M7" s="25"/>
      <c r="N7" s="24" t="str">
        <f t="shared" si="1"/>
        <v/>
      </c>
      <c r="O7" s="23" t="str">
        <f t="shared" si="3"/>
        <v/>
      </c>
      <c r="P7" s="23" t="str">
        <f t="shared" si="2"/>
        <v/>
      </c>
    </row>
    <row r="8" spans="1:16" x14ac:dyDescent="0.3">
      <c r="A8" s="16" t="s">
        <v>229</v>
      </c>
      <c r="B8" s="17"/>
      <c r="C8" s="18"/>
      <c r="D8" s="18"/>
      <c r="E8" s="18"/>
      <c r="F8" s="18"/>
      <c r="G8" s="20"/>
      <c r="J8" s="21" t="s">
        <v>230</v>
      </c>
      <c r="K8" s="25"/>
      <c r="L8" s="23" t="str">
        <f t="shared" si="0"/>
        <v/>
      </c>
      <c r="M8" s="25"/>
      <c r="N8" s="24" t="str">
        <f t="shared" si="1"/>
        <v/>
      </c>
      <c r="O8" s="23" t="str">
        <f t="shared" si="3"/>
        <v/>
      </c>
      <c r="P8" s="23" t="str">
        <f t="shared" si="2"/>
        <v/>
      </c>
    </row>
    <row r="9" spans="1:16" x14ac:dyDescent="0.3">
      <c r="A9" s="16" t="s">
        <v>231</v>
      </c>
      <c r="B9" s="17"/>
      <c r="C9" s="18"/>
      <c r="D9" s="18"/>
      <c r="E9" s="18"/>
      <c r="F9" s="18"/>
      <c r="G9" s="20"/>
      <c r="J9" s="21" t="s">
        <v>232</v>
      </c>
      <c r="K9" s="25"/>
      <c r="L9" s="23" t="str">
        <f t="shared" si="0"/>
        <v/>
      </c>
      <c r="M9" s="25"/>
      <c r="N9" s="24" t="str">
        <f t="shared" si="1"/>
        <v/>
      </c>
      <c r="O9" s="23" t="str">
        <f t="shared" si="3"/>
        <v/>
      </c>
      <c r="P9" s="23" t="str">
        <f t="shared" si="2"/>
        <v/>
      </c>
    </row>
    <row r="10" spans="1:16" x14ac:dyDescent="0.3">
      <c r="A10" s="16" t="s">
        <v>233</v>
      </c>
      <c r="B10" s="17"/>
      <c r="C10" s="18"/>
      <c r="D10" s="18"/>
      <c r="E10" s="18"/>
      <c r="F10" s="18"/>
      <c r="G10" s="20"/>
      <c r="J10" s="21" t="s">
        <v>234</v>
      </c>
      <c r="K10" s="25"/>
      <c r="L10" s="23" t="str">
        <f t="shared" si="0"/>
        <v/>
      </c>
      <c r="M10" s="25"/>
      <c r="N10" s="24" t="str">
        <f t="shared" si="1"/>
        <v/>
      </c>
      <c r="O10" s="23" t="str">
        <f t="shared" si="3"/>
        <v/>
      </c>
      <c r="P10" s="23" t="str">
        <f t="shared" si="2"/>
        <v/>
      </c>
    </row>
    <row r="11" spans="1:16" x14ac:dyDescent="0.3">
      <c r="A11" s="16" t="s">
        <v>235</v>
      </c>
      <c r="B11" s="17"/>
      <c r="C11" s="18"/>
      <c r="D11" s="18"/>
      <c r="E11" s="18"/>
      <c r="F11" s="18"/>
      <c r="G11" s="20"/>
      <c r="J11" s="21" t="s">
        <v>236</v>
      </c>
      <c r="K11" s="25"/>
      <c r="L11" s="23" t="str">
        <f t="shared" si="0"/>
        <v/>
      </c>
      <c r="M11" s="25"/>
      <c r="N11" s="24" t="str">
        <f t="shared" si="1"/>
        <v/>
      </c>
      <c r="O11" s="23" t="str">
        <f t="shared" si="3"/>
        <v/>
      </c>
      <c r="P11" s="23" t="str">
        <f t="shared" si="2"/>
        <v/>
      </c>
    </row>
    <row r="12" spans="1:16" x14ac:dyDescent="0.3">
      <c r="A12" s="16" t="s">
        <v>237</v>
      </c>
      <c r="B12" s="17"/>
      <c r="C12" s="18"/>
      <c r="D12" s="18"/>
      <c r="E12" s="18"/>
      <c r="F12" s="18"/>
      <c r="G12" s="20"/>
      <c r="J12" s="21" t="s">
        <v>238</v>
      </c>
      <c r="K12" s="25"/>
      <c r="L12" s="23" t="str">
        <f t="shared" si="0"/>
        <v/>
      </c>
      <c r="M12" s="25"/>
      <c r="N12" s="24" t="str">
        <f t="shared" si="1"/>
        <v/>
      </c>
      <c r="O12" s="23" t="str">
        <f t="shared" si="3"/>
        <v/>
      </c>
      <c r="P12" s="23" t="str">
        <f t="shared" si="2"/>
        <v/>
      </c>
    </row>
    <row r="13" spans="1:16" x14ac:dyDescent="0.3">
      <c r="A13" s="16" t="s">
        <v>239</v>
      </c>
      <c r="B13" s="17"/>
      <c r="C13" s="18"/>
      <c r="D13" s="18"/>
      <c r="E13" s="18"/>
      <c r="F13" s="18"/>
      <c r="G13" s="20"/>
      <c r="J13" s="21" t="s">
        <v>240</v>
      </c>
      <c r="K13" s="25"/>
      <c r="L13" s="23" t="str">
        <f t="shared" si="0"/>
        <v/>
      </c>
      <c r="M13" s="25"/>
      <c r="N13" s="24" t="str">
        <f t="shared" si="1"/>
        <v/>
      </c>
      <c r="O13" s="23" t="str">
        <f t="shared" si="3"/>
        <v/>
      </c>
      <c r="P13" s="23" t="str">
        <f t="shared" si="2"/>
        <v/>
      </c>
    </row>
    <row r="14" spans="1:16" x14ac:dyDescent="0.3">
      <c r="A14" s="16" t="s">
        <v>241</v>
      </c>
      <c r="B14" s="17"/>
      <c r="C14" s="18"/>
      <c r="D14" s="18"/>
      <c r="E14" s="18"/>
      <c r="F14" s="18"/>
      <c r="G14" s="20"/>
      <c r="J14" s="21" t="s">
        <v>242</v>
      </c>
      <c r="K14" s="25"/>
      <c r="L14" s="23" t="str">
        <f t="shared" si="0"/>
        <v/>
      </c>
      <c r="M14" s="25"/>
      <c r="N14" s="24" t="str">
        <f t="shared" si="1"/>
        <v/>
      </c>
      <c r="O14" s="23" t="str">
        <f t="shared" si="3"/>
        <v/>
      </c>
      <c r="P14" s="23" t="str">
        <f t="shared" si="2"/>
        <v/>
      </c>
    </row>
    <row r="15" spans="1:16" x14ac:dyDescent="0.3">
      <c r="A15" s="16" t="s">
        <v>243</v>
      </c>
      <c r="B15" s="17"/>
      <c r="C15" s="18"/>
      <c r="D15" s="18"/>
      <c r="E15" s="18"/>
      <c r="F15" s="18"/>
      <c r="G15" s="20"/>
      <c r="J15" s="21" t="s">
        <v>244</v>
      </c>
      <c r="K15" s="25"/>
      <c r="L15" s="23" t="str">
        <f t="shared" si="0"/>
        <v/>
      </c>
      <c r="M15" s="25"/>
      <c r="N15" s="24" t="str">
        <f t="shared" si="1"/>
        <v/>
      </c>
      <c r="O15" s="23" t="str">
        <f t="shared" si="3"/>
        <v/>
      </c>
      <c r="P15" s="23" t="str">
        <f t="shared" si="2"/>
        <v/>
      </c>
    </row>
    <row r="16" spans="1:16" x14ac:dyDescent="0.3">
      <c r="A16" s="16" t="s">
        <v>245</v>
      </c>
      <c r="B16" s="17"/>
      <c r="C16" s="18"/>
      <c r="D16" s="18"/>
      <c r="E16" s="18"/>
      <c r="F16" s="18"/>
      <c r="G16" s="20"/>
      <c r="J16" s="21" t="s">
        <v>246</v>
      </c>
      <c r="K16" s="25"/>
      <c r="L16" s="23" t="str">
        <f t="shared" si="0"/>
        <v/>
      </c>
      <c r="M16" s="25"/>
      <c r="N16" s="24" t="str">
        <f t="shared" si="1"/>
        <v/>
      </c>
      <c r="O16" s="23" t="str">
        <f t="shared" si="3"/>
        <v/>
      </c>
      <c r="P16" s="23" t="str">
        <f t="shared" si="2"/>
        <v/>
      </c>
    </row>
    <row r="17" spans="1:16" x14ac:dyDescent="0.3">
      <c r="A17" s="16" t="s">
        <v>247</v>
      </c>
      <c r="B17" s="17"/>
      <c r="C17" s="18"/>
      <c r="D17" s="18"/>
      <c r="E17" s="18"/>
      <c r="F17" s="18"/>
      <c r="G17" s="20"/>
      <c r="J17" s="21" t="s">
        <v>248</v>
      </c>
      <c r="K17" s="25"/>
      <c r="L17" s="23" t="str">
        <f t="shared" si="0"/>
        <v/>
      </c>
      <c r="M17" s="25"/>
      <c r="N17" s="24" t="str">
        <f t="shared" si="1"/>
        <v/>
      </c>
      <c r="O17" s="23" t="str">
        <f t="shared" si="3"/>
        <v/>
      </c>
      <c r="P17" s="23" t="str">
        <f t="shared" si="2"/>
        <v/>
      </c>
    </row>
  </sheetData>
  <conditionalFormatting sqref="D3:D17">
    <cfRule type="cellIs" dxfId="0" priority="1" operator="greaterThan">
      <formula>0.1</formula>
    </cfRule>
  </conditionalFormatting>
  <dataValidations count="2">
    <dataValidation type="list" allowBlank="1" showInputMessage="1" showErrorMessage="1" sqref="C3:C17" xr:uid="{00000000-0002-0000-0300-000000000000}">
      <formula1>$J$3:$J$17</formula1>
    </dataValidation>
    <dataValidation type="date" allowBlank="1" showInputMessage="1" showErrorMessage="1" sqref="K3:K17 M3:M17" xr:uid="{00000000-0002-0000-0300-000001000000}">
      <formula1>36526</formula1>
      <formula2>55153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8"/>
  <sheetViews>
    <sheetView zoomScale="55" zoomScaleNormal="55" workbookViewId="0">
      <pane ySplit="1" topLeftCell="A37" activePane="bottomLeft" state="frozen"/>
      <selection pane="bottomLeft" activeCell="O3" sqref="O3"/>
    </sheetView>
  </sheetViews>
  <sheetFormatPr defaultColWidth="8.90625" defaultRowHeight="14.5" x14ac:dyDescent="0.35"/>
  <cols>
    <col min="1" max="1" width="4.7265625" style="39" bestFit="1" customWidth="1"/>
    <col min="2" max="2" width="11.7265625" style="39" bestFit="1" customWidth="1"/>
    <col min="3" max="3" width="12.26953125" style="39" customWidth="1"/>
    <col min="4" max="4" width="27.26953125" style="41" customWidth="1"/>
    <col min="5" max="5" width="38.90625" style="41" customWidth="1"/>
    <col min="6" max="6" width="35.26953125" style="41" customWidth="1"/>
    <col min="7" max="7" width="61.7265625" style="41" customWidth="1"/>
    <col min="8" max="8" width="11.7265625" style="39" bestFit="1" customWidth="1"/>
    <col min="9" max="9" width="6.453125" style="39" customWidth="1"/>
    <col min="10" max="10" width="9.453125" style="39" customWidth="1"/>
    <col min="11" max="11" width="21.08984375" style="40" customWidth="1"/>
    <col min="12" max="12" width="30.6328125" style="40" customWidth="1"/>
    <col min="13" max="13" width="21.81640625" style="40" customWidth="1"/>
    <col min="14" max="14" width="19.26953125" style="39" customWidth="1"/>
    <col min="15" max="15" width="34.453125" style="41" customWidth="1"/>
    <col min="16" max="16384" width="8.90625" style="41"/>
  </cols>
  <sheetData>
    <row r="1" spans="1:21" s="59" customFormat="1" ht="29" x14ac:dyDescent="0.35">
      <c r="A1" s="60" t="s">
        <v>263</v>
      </c>
      <c r="B1" s="60" t="s">
        <v>264</v>
      </c>
      <c r="C1" s="60" t="s">
        <v>265</v>
      </c>
      <c r="D1" s="60" t="s">
        <v>266</v>
      </c>
      <c r="E1" s="60" t="s">
        <v>267</v>
      </c>
      <c r="F1" s="60" t="s">
        <v>268</v>
      </c>
      <c r="G1" s="60" t="s">
        <v>269</v>
      </c>
      <c r="H1" s="60" t="s">
        <v>270</v>
      </c>
      <c r="I1" s="60" t="s">
        <v>271</v>
      </c>
      <c r="J1" s="60" t="s">
        <v>272</v>
      </c>
      <c r="K1" s="60" t="s">
        <v>273</v>
      </c>
      <c r="L1" s="60" t="s">
        <v>274</v>
      </c>
      <c r="M1" s="60" t="s">
        <v>275</v>
      </c>
      <c r="N1" s="60" t="s">
        <v>276</v>
      </c>
      <c r="O1" s="60" t="s">
        <v>251</v>
      </c>
      <c r="P1" s="60" t="s">
        <v>277</v>
      </c>
    </row>
    <row r="2" spans="1:21" ht="92.15" customHeight="1" x14ac:dyDescent="0.35">
      <c r="A2" s="47" t="s">
        <v>278</v>
      </c>
      <c r="B2" s="48" t="s">
        <v>279</v>
      </c>
      <c r="C2" s="48" t="s">
        <v>280</v>
      </c>
      <c r="D2" s="48" t="s">
        <v>281</v>
      </c>
      <c r="E2" s="48" t="s">
        <v>282</v>
      </c>
      <c r="F2" s="48" t="s">
        <v>283</v>
      </c>
      <c r="G2" s="48" t="s">
        <v>284</v>
      </c>
      <c r="H2" s="48" t="s">
        <v>285</v>
      </c>
      <c r="I2" s="48" t="s">
        <v>286</v>
      </c>
      <c r="J2" s="49" t="s">
        <v>287</v>
      </c>
      <c r="K2" s="48"/>
      <c r="L2" s="48" t="s">
        <v>288</v>
      </c>
      <c r="M2" s="48"/>
      <c r="N2" s="48" t="s">
        <v>289</v>
      </c>
      <c r="O2" s="50" t="s">
        <v>290</v>
      </c>
      <c r="P2" s="50" t="s">
        <v>291</v>
      </c>
      <c r="U2" s="67" t="s">
        <v>292</v>
      </c>
    </row>
    <row r="3" spans="1:21" ht="72.5" x14ac:dyDescent="0.35">
      <c r="A3" s="44" t="s">
        <v>278</v>
      </c>
      <c r="B3" s="55" t="s">
        <v>293</v>
      </c>
      <c r="C3" s="44" t="s">
        <v>294</v>
      </c>
      <c r="D3" s="55" t="s">
        <v>295</v>
      </c>
      <c r="E3" s="55" t="s">
        <v>296</v>
      </c>
      <c r="F3" s="44" t="s">
        <v>297</v>
      </c>
      <c r="G3" s="44" t="s">
        <v>298</v>
      </c>
      <c r="H3" s="55" t="s">
        <v>285</v>
      </c>
      <c r="I3" s="55" t="s">
        <v>286</v>
      </c>
      <c r="J3" s="56" t="s">
        <v>299</v>
      </c>
      <c r="K3" s="55"/>
      <c r="L3" s="57"/>
      <c r="M3" s="55"/>
      <c r="N3" s="55" t="s">
        <v>300</v>
      </c>
      <c r="O3" s="43"/>
      <c r="P3" s="43" t="s">
        <v>301</v>
      </c>
      <c r="U3" s="50" t="s">
        <v>302</v>
      </c>
    </row>
    <row r="4" spans="1:21" ht="72.5" x14ac:dyDescent="0.35">
      <c r="A4" s="44" t="s">
        <v>278</v>
      </c>
      <c r="B4" s="55" t="s">
        <v>303</v>
      </c>
      <c r="C4" s="44" t="s">
        <v>294</v>
      </c>
      <c r="D4" s="55" t="s">
        <v>295</v>
      </c>
      <c r="E4" s="44" t="s">
        <v>304</v>
      </c>
      <c r="F4" s="44" t="s">
        <v>305</v>
      </c>
      <c r="G4" s="44" t="s">
        <v>306</v>
      </c>
      <c r="H4" s="55" t="s">
        <v>285</v>
      </c>
      <c r="I4" s="55" t="s">
        <v>286</v>
      </c>
      <c r="J4" s="56" t="s">
        <v>299</v>
      </c>
      <c r="K4" s="55"/>
      <c r="L4" s="42" t="s">
        <v>307</v>
      </c>
      <c r="M4" s="55"/>
      <c r="N4" s="55" t="s">
        <v>308</v>
      </c>
      <c r="O4" s="43" t="s">
        <v>309</v>
      </c>
      <c r="P4" s="43" t="s">
        <v>301</v>
      </c>
      <c r="U4" s="41" t="s">
        <v>310</v>
      </c>
    </row>
    <row r="5" spans="1:21" ht="159.5" x14ac:dyDescent="0.35">
      <c r="A5" s="44" t="s">
        <v>278</v>
      </c>
      <c r="B5" s="55" t="s">
        <v>311</v>
      </c>
      <c r="C5" s="55" t="s">
        <v>312</v>
      </c>
      <c r="D5" s="58" t="s">
        <v>313</v>
      </c>
      <c r="E5" s="55" t="s">
        <v>314</v>
      </c>
      <c r="F5" s="55" t="s">
        <v>315</v>
      </c>
      <c r="G5" s="55" t="s">
        <v>316</v>
      </c>
      <c r="H5" s="55" t="s">
        <v>285</v>
      </c>
      <c r="I5" s="55" t="s">
        <v>286</v>
      </c>
      <c r="J5" s="55" t="s">
        <v>287</v>
      </c>
      <c r="K5" s="55"/>
      <c r="L5" s="44" t="s">
        <v>317</v>
      </c>
      <c r="M5" s="55" t="s">
        <v>318</v>
      </c>
      <c r="N5" s="55" t="s">
        <v>319</v>
      </c>
      <c r="O5" s="43" t="s">
        <v>320</v>
      </c>
      <c r="P5" s="43" t="s">
        <v>301</v>
      </c>
    </row>
    <row r="6" spans="1:21" ht="145" x14ac:dyDescent="0.35">
      <c r="A6" s="44" t="s">
        <v>278</v>
      </c>
      <c r="B6" s="55" t="s">
        <v>321</v>
      </c>
      <c r="C6" s="55" t="s">
        <v>322</v>
      </c>
      <c r="D6" s="58" t="s">
        <v>313</v>
      </c>
      <c r="E6" s="44" t="s">
        <v>323</v>
      </c>
      <c r="F6" s="44" t="s">
        <v>324</v>
      </c>
      <c r="G6" s="44" t="s">
        <v>325</v>
      </c>
      <c r="H6" s="44" t="s">
        <v>285</v>
      </c>
      <c r="I6" s="44" t="s">
        <v>286</v>
      </c>
      <c r="J6" s="44" t="s">
        <v>287</v>
      </c>
      <c r="K6" s="55"/>
      <c r="L6" s="42" t="s">
        <v>326</v>
      </c>
      <c r="M6" s="55" t="s">
        <v>327</v>
      </c>
      <c r="N6" s="44" t="s">
        <v>328</v>
      </c>
      <c r="O6" s="43"/>
      <c r="P6" s="43" t="s">
        <v>301</v>
      </c>
    </row>
    <row r="7" spans="1:21" ht="72.5" x14ac:dyDescent="0.35">
      <c r="A7" s="44" t="s">
        <v>278</v>
      </c>
      <c r="B7" s="55" t="s">
        <v>329</v>
      </c>
      <c r="C7" s="55" t="s">
        <v>330</v>
      </c>
      <c r="D7" s="58" t="s">
        <v>313</v>
      </c>
      <c r="E7" s="55" t="s">
        <v>331</v>
      </c>
      <c r="F7" s="44" t="s">
        <v>332</v>
      </c>
      <c r="G7" s="44" t="s">
        <v>333</v>
      </c>
      <c r="H7" s="44" t="s">
        <v>285</v>
      </c>
      <c r="I7" s="44" t="s">
        <v>286</v>
      </c>
      <c r="J7" s="44" t="s">
        <v>287</v>
      </c>
      <c r="K7" s="55"/>
      <c r="L7" s="55" t="s">
        <v>300</v>
      </c>
      <c r="M7" s="55" t="s">
        <v>334</v>
      </c>
      <c r="N7" s="44" t="s">
        <v>328</v>
      </c>
      <c r="O7" s="43"/>
      <c r="P7" s="43" t="s">
        <v>286</v>
      </c>
    </row>
    <row r="8" spans="1:21" ht="43.5" x14ac:dyDescent="0.35">
      <c r="A8" s="44" t="s">
        <v>278</v>
      </c>
      <c r="B8" s="55" t="s">
        <v>335</v>
      </c>
      <c r="C8" s="42" t="s">
        <v>202</v>
      </c>
      <c r="D8" s="58" t="s">
        <v>313</v>
      </c>
      <c r="E8" s="42" t="s">
        <v>336</v>
      </c>
      <c r="F8" s="42" t="s">
        <v>337</v>
      </c>
      <c r="G8" s="44" t="s">
        <v>338</v>
      </c>
      <c r="H8" s="42" t="s">
        <v>339</v>
      </c>
      <c r="I8" s="42" t="s">
        <v>286</v>
      </c>
      <c r="J8" s="42" t="s">
        <v>287</v>
      </c>
      <c r="K8" s="42"/>
      <c r="L8" s="42" t="s">
        <v>340</v>
      </c>
      <c r="M8" s="55" t="s">
        <v>341</v>
      </c>
      <c r="N8" s="44" t="s">
        <v>328</v>
      </c>
      <c r="O8" s="43"/>
      <c r="P8" s="43" t="s">
        <v>286</v>
      </c>
    </row>
    <row r="9" spans="1:21" ht="159.5" x14ac:dyDescent="0.35">
      <c r="A9" s="42" t="s">
        <v>342</v>
      </c>
      <c r="B9" s="42" t="s">
        <v>343</v>
      </c>
      <c r="C9" s="42" t="s">
        <v>312</v>
      </c>
      <c r="D9" s="42" t="s">
        <v>344</v>
      </c>
      <c r="E9" s="42" t="s">
        <v>345</v>
      </c>
      <c r="F9" s="42" t="s">
        <v>346</v>
      </c>
      <c r="G9" s="42" t="s">
        <v>316</v>
      </c>
      <c r="H9" s="42" t="s">
        <v>285</v>
      </c>
      <c r="I9" s="44" t="s">
        <v>347</v>
      </c>
      <c r="J9" s="44" t="s">
        <v>348</v>
      </c>
      <c r="K9" s="42"/>
      <c r="L9" s="44" t="s">
        <v>317</v>
      </c>
      <c r="M9" s="44" t="s">
        <v>318</v>
      </c>
      <c r="N9" s="42" t="s">
        <v>349</v>
      </c>
      <c r="O9" s="43" t="s">
        <v>350</v>
      </c>
      <c r="P9" s="43" t="s">
        <v>286</v>
      </c>
    </row>
    <row r="10" spans="1:21" ht="101.5" x14ac:dyDescent="0.35">
      <c r="A10" s="42" t="s">
        <v>342</v>
      </c>
      <c r="B10" s="42" t="s">
        <v>351</v>
      </c>
      <c r="C10" s="42" t="s">
        <v>294</v>
      </c>
      <c r="D10" s="42" t="s">
        <v>352</v>
      </c>
      <c r="E10" s="42" t="s">
        <v>353</v>
      </c>
      <c r="F10" s="44" t="s">
        <v>354</v>
      </c>
      <c r="G10" s="44" t="s">
        <v>355</v>
      </c>
      <c r="H10" s="42" t="s">
        <v>285</v>
      </c>
      <c r="I10" s="44" t="s">
        <v>347</v>
      </c>
      <c r="J10" s="44" t="s">
        <v>356</v>
      </c>
      <c r="K10" s="44" t="s">
        <v>357</v>
      </c>
      <c r="L10" s="42" t="s">
        <v>358</v>
      </c>
      <c r="M10" s="42"/>
      <c r="N10" s="42" t="s">
        <v>359</v>
      </c>
      <c r="O10" s="43"/>
      <c r="P10" s="43" t="s">
        <v>286</v>
      </c>
    </row>
    <row r="11" spans="1:21" ht="58" x14ac:dyDescent="0.35">
      <c r="A11" s="44" t="s">
        <v>360</v>
      </c>
      <c r="B11" s="44" t="s">
        <v>36</v>
      </c>
      <c r="C11" s="44" t="s">
        <v>361</v>
      </c>
      <c r="D11" s="44" t="s">
        <v>362</v>
      </c>
      <c r="E11" s="44" t="s">
        <v>363</v>
      </c>
      <c r="F11" s="44" t="s">
        <v>364</v>
      </c>
      <c r="G11" s="44" t="s">
        <v>365</v>
      </c>
      <c r="H11" s="44" t="s">
        <v>366</v>
      </c>
      <c r="I11" s="44" t="s">
        <v>286</v>
      </c>
      <c r="J11" s="42" t="s">
        <v>299</v>
      </c>
      <c r="K11" s="44" t="s">
        <v>367</v>
      </c>
      <c r="L11" s="42" t="s">
        <v>368</v>
      </c>
      <c r="M11" s="44" t="s">
        <v>369</v>
      </c>
      <c r="N11" s="44" t="s">
        <v>370</v>
      </c>
      <c r="O11" s="43"/>
      <c r="P11" s="43" t="s">
        <v>286</v>
      </c>
    </row>
    <row r="12" spans="1:21" ht="43.5" x14ac:dyDescent="0.35">
      <c r="A12" s="44" t="s">
        <v>360</v>
      </c>
      <c r="B12" s="44" t="s">
        <v>371</v>
      </c>
      <c r="C12" s="44" t="s">
        <v>361</v>
      </c>
      <c r="D12" s="44" t="s">
        <v>362</v>
      </c>
      <c r="E12" s="44" t="s">
        <v>363</v>
      </c>
      <c r="F12" s="44" t="s">
        <v>372</v>
      </c>
      <c r="G12" s="44" t="s">
        <v>373</v>
      </c>
      <c r="H12" s="44" t="s">
        <v>339</v>
      </c>
      <c r="I12" s="44" t="s">
        <v>286</v>
      </c>
      <c r="J12" s="42" t="s">
        <v>287</v>
      </c>
      <c r="K12" s="44" t="s">
        <v>367</v>
      </c>
      <c r="L12" s="42" t="s">
        <v>368</v>
      </c>
      <c r="M12" s="44" t="s">
        <v>369</v>
      </c>
      <c r="N12" s="42" t="s">
        <v>370</v>
      </c>
      <c r="O12" s="43" t="s">
        <v>374</v>
      </c>
      <c r="P12" s="43" t="s">
        <v>286</v>
      </c>
    </row>
    <row r="13" spans="1:21" ht="43.5" x14ac:dyDescent="0.35">
      <c r="A13" s="44" t="s">
        <v>360</v>
      </c>
      <c r="B13" s="44" t="s">
        <v>375</v>
      </c>
      <c r="C13" s="44" t="s">
        <v>361</v>
      </c>
      <c r="D13" s="44" t="s">
        <v>376</v>
      </c>
      <c r="E13" s="44" t="s">
        <v>363</v>
      </c>
      <c r="F13" s="44" t="s">
        <v>377</v>
      </c>
      <c r="G13" s="44" t="s">
        <v>378</v>
      </c>
      <c r="H13" s="44" t="s">
        <v>339</v>
      </c>
      <c r="I13" s="44" t="s">
        <v>291</v>
      </c>
      <c r="J13" s="42" t="s">
        <v>287</v>
      </c>
      <c r="K13" s="44" t="s">
        <v>367</v>
      </c>
      <c r="L13" s="42" t="s">
        <v>368</v>
      </c>
      <c r="M13" s="44" t="s">
        <v>369</v>
      </c>
      <c r="N13" s="44" t="s">
        <v>370</v>
      </c>
      <c r="O13" s="43"/>
      <c r="P13" s="43" t="s">
        <v>286</v>
      </c>
    </row>
    <row r="14" spans="1:21" ht="58" x14ac:dyDescent="0.35">
      <c r="A14" s="44" t="s">
        <v>360</v>
      </c>
      <c r="B14" s="44" t="s">
        <v>379</v>
      </c>
      <c r="C14" s="44" t="s">
        <v>361</v>
      </c>
      <c r="D14" s="44" t="s">
        <v>376</v>
      </c>
      <c r="E14" s="44" t="s">
        <v>363</v>
      </c>
      <c r="F14" s="44" t="s">
        <v>380</v>
      </c>
      <c r="G14" s="44" t="s">
        <v>381</v>
      </c>
      <c r="H14" s="44" t="s">
        <v>366</v>
      </c>
      <c r="I14" s="44" t="s">
        <v>286</v>
      </c>
      <c r="J14" s="42" t="s">
        <v>299</v>
      </c>
      <c r="K14" s="44" t="s">
        <v>367</v>
      </c>
      <c r="L14" s="42" t="s">
        <v>382</v>
      </c>
      <c r="M14" s="44" t="s">
        <v>383</v>
      </c>
      <c r="N14" s="42" t="s">
        <v>370</v>
      </c>
      <c r="O14" s="43"/>
      <c r="P14" s="43" t="s">
        <v>286</v>
      </c>
    </row>
    <row r="15" spans="1:21" ht="58" x14ac:dyDescent="0.35">
      <c r="A15" s="44" t="s">
        <v>360</v>
      </c>
      <c r="B15" s="44" t="s">
        <v>384</v>
      </c>
      <c r="C15" s="44" t="s">
        <v>361</v>
      </c>
      <c r="D15" s="44" t="s">
        <v>362</v>
      </c>
      <c r="E15" s="44" t="s">
        <v>363</v>
      </c>
      <c r="F15" s="44" t="s">
        <v>385</v>
      </c>
      <c r="G15" s="44" t="s">
        <v>386</v>
      </c>
      <c r="H15" s="44" t="s">
        <v>339</v>
      </c>
      <c r="I15" s="44" t="s">
        <v>286</v>
      </c>
      <c r="J15" s="42" t="s">
        <v>287</v>
      </c>
      <c r="K15" s="44" t="s">
        <v>367</v>
      </c>
      <c r="L15" s="42" t="s">
        <v>368</v>
      </c>
      <c r="M15" s="44" t="s">
        <v>369</v>
      </c>
      <c r="N15" s="42" t="s">
        <v>370</v>
      </c>
      <c r="O15" s="43"/>
      <c r="P15" s="43" t="s">
        <v>286</v>
      </c>
    </row>
    <row r="16" spans="1:21" ht="43.5" x14ac:dyDescent="0.35">
      <c r="A16" s="44" t="s">
        <v>360</v>
      </c>
      <c r="B16" s="44" t="s">
        <v>387</v>
      </c>
      <c r="C16" s="44" t="s">
        <v>361</v>
      </c>
      <c r="D16" s="44" t="s">
        <v>362</v>
      </c>
      <c r="E16" s="44" t="s">
        <v>363</v>
      </c>
      <c r="F16" s="44" t="s">
        <v>388</v>
      </c>
      <c r="G16" s="44" t="s">
        <v>389</v>
      </c>
      <c r="H16" s="44" t="s">
        <v>285</v>
      </c>
      <c r="I16" s="44" t="s">
        <v>286</v>
      </c>
      <c r="J16" s="42" t="s">
        <v>287</v>
      </c>
      <c r="K16" s="44" t="s">
        <v>367</v>
      </c>
      <c r="L16" s="42" t="s">
        <v>368</v>
      </c>
      <c r="M16" s="44" t="s">
        <v>369</v>
      </c>
      <c r="N16" s="42" t="s">
        <v>370</v>
      </c>
      <c r="O16" s="43"/>
      <c r="P16" s="43" t="s">
        <v>286</v>
      </c>
    </row>
    <row r="17" spans="1:16" ht="72.5" x14ac:dyDescent="0.35">
      <c r="A17" s="44" t="s">
        <v>360</v>
      </c>
      <c r="B17" s="44" t="s">
        <v>390</v>
      </c>
      <c r="C17" s="44" t="s">
        <v>361</v>
      </c>
      <c r="D17" s="44" t="s">
        <v>362</v>
      </c>
      <c r="E17" s="44" t="s">
        <v>363</v>
      </c>
      <c r="F17" s="44" t="s">
        <v>391</v>
      </c>
      <c r="G17" s="44" t="s">
        <v>392</v>
      </c>
      <c r="H17" s="44" t="s">
        <v>339</v>
      </c>
      <c r="I17" s="44" t="s">
        <v>286</v>
      </c>
      <c r="J17" s="42" t="s">
        <v>287</v>
      </c>
      <c r="K17" s="44" t="s">
        <v>367</v>
      </c>
      <c r="L17" s="42" t="s">
        <v>368</v>
      </c>
      <c r="M17" s="44" t="s">
        <v>393</v>
      </c>
      <c r="N17" s="61" t="s">
        <v>370</v>
      </c>
      <c r="O17" s="43"/>
      <c r="P17" s="43" t="s">
        <v>286</v>
      </c>
    </row>
    <row r="18" spans="1:16" ht="58" x14ac:dyDescent="0.35">
      <c r="A18" s="44" t="s">
        <v>360</v>
      </c>
      <c r="B18" s="44" t="s">
        <v>394</v>
      </c>
      <c r="C18" s="44" t="s">
        <v>361</v>
      </c>
      <c r="D18" s="44" t="s">
        <v>362</v>
      </c>
      <c r="E18" s="44" t="s">
        <v>363</v>
      </c>
      <c r="F18" s="44" t="s">
        <v>395</v>
      </c>
      <c r="G18" s="44" t="s">
        <v>396</v>
      </c>
      <c r="H18" s="44" t="s">
        <v>339</v>
      </c>
      <c r="I18" s="44" t="s">
        <v>286</v>
      </c>
      <c r="J18" s="42" t="s">
        <v>287</v>
      </c>
      <c r="K18" s="44" t="s">
        <v>367</v>
      </c>
      <c r="L18" s="42" t="s">
        <v>368</v>
      </c>
      <c r="M18" s="44" t="s">
        <v>397</v>
      </c>
      <c r="N18" s="42" t="s">
        <v>370</v>
      </c>
      <c r="O18" s="43"/>
      <c r="P18" s="43" t="s">
        <v>286</v>
      </c>
    </row>
    <row r="19" spans="1:16" ht="43.5" x14ac:dyDescent="0.35">
      <c r="A19" s="44" t="s">
        <v>360</v>
      </c>
      <c r="B19" s="44" t="s">
        <v>398</v>
      </c>
      <c r="C19" s="44" t="s">
        <v>361</v>
      </c>
      <c r="D19" s="44" t="s">
        <v>376</v>
      </c>
      <c r="E19" s="44" t="s">
        <v>363</v>
      </c>
      <c r="F19" s="44" t="s">
        <v>399</v>
      </c>
      <c r="G19" s="44" t="s">
        <v>400</v>
      </c>
      <c r="H19" s="44" t="s">
        <v>339</v>
      </c>
      <c r="I19" s="44" t="s">
        <v>291</v>
      </c>
      <c r="J19" s="42" t="s">
        <v>287</v>
      </c>
      <c r="K19" s="44" t="s">
        <v>367</v>
      </c>
      <c r="L19" s="42" t="s">
        <v>368</v>
      </c>
      <c r="M19" s="44" t="s">
        <v>369</v>
      </c>
      <c r="N19" s="42" t="s">
        <v>370</v>
      </c>
      <c r="O19" s="43"/>
      <c r="P19" s="43" t="s">
        <v>286</v>
      </c>
    </row>
    <row r="20" spans="1:16" ht="101.5" x14ac:dyDescent="0.35">
      <c r="A20" s="44" t="s">
        <v>360</v>
      </c>
      <c r="B20" s="44" t="s">
        <v>203</v>
      </c>
      <c r="C20" s="44" t="s">
        <v>401</v>
      </c>
      <c r="D20" s="44" t="s">
        <v>362</v>
      </c>
      <c r="E20" s="44" t="s">
        <v>402</v>
      </c>
      <c r="F20" s="44" t="s">
        <v>403</v>
      </c>
      <c r="G20" s="44" t="s">
        <v>404</v>
      </c>
      <c r="H20" s="44" t="s">
        <v>366</v>
      </c>
      <c r="I20" s="44" t="s">
        <v>286</v>
      </c>
      <c r="J20" s="62" t="s">
        <v>287</v>
      </c>
      <c r="K20" s="63"/>
      <c r="L20" s="62" t="s">
        <v>405</v>
      </c>
      <c r="M20" s="62" t="s">
        <v>406</v>
      </c>
      <c r="N20" s="44" t="s">
        <v>407</v>
      </c>
      <c r="O20" s="43"/>
      <c r="P20" s="43" t="s">
        <v>286</v>
      </c>
    </row>
    <row r="21" spans="1:16" ht="58" x14ac:dyDescent="0.35">
      <c r="A21" s="44" t="s">
        <v>360</v>
      </c>
      <c r="B21" s="44" t="s">
        <v>408</v>
      </c>
      <c r="C21" s="44" t="s">
        <v>409</v>
      </c>
      <c r="D21" s="44" t="s">
        <v>410</v>
      </c>
      <c r="E21" s="44" t="s">
        <v>411</v>
      </c>
      <c r="F21" s="44" t="s">
        <v>412</v>
      </c>
      <c r="G21" s="44" t="s">
        <v>413</v>
      </c>
      <c r="H21" s="44" t="s">
        <v>366</v>
      </c>
      <c r="I21" s="44" t="s">
        <v>286</v>
      </c>
      <c r="J21" s="62" t="s">
        <v>287</v>
      </c>
      <c r="K21" s="63"/>
      <c r="L21" s="42" t="s">
        <v>414</v>
      </c>
      <c r="M21" s="44" t="s">
        <v>397</v>
      </c>
      <c r="N21" s="44" t="s">
        <v>415</v>
      </c>
      <c r="O21" s="43"/>
      <c r="P21" s="43" t="s">
        <v>286</v>
      </c>
    </row>
    <row r="22" spans="1:16" ht="43.5" x14ac:dyDescent="0.35">
      <c r="A22" s="47" t="s">
        <v>360</v>
      </c>
      <c r="B22" s="47" t="s">
        <v>416</v>
      </c>
      <c r="C22" s="47" t="s">
        <v>417</v>
      </c>
      <c r="D22" s="47" t="s">
        <v>418</v>
      </c>
      <c r="E22" s="47" t="s">
        <v>419</v>
      </c>
      <c r="F22" s="64" t="s">
        <v>420</v>
      </c>
      <c r="G22" s="64" t="s">
        <v>421</v>
      </c>
      <c r="H22" s="64" t="s">
        <v>285</v>
      </c>
      <c r="I22" s="64" t="s">
        <v>291</v>
      </c>
      <c r="J22" s="64" t="s">
        <v>422</v>
      </c>
      <c r="K22" s="64" t="s">
        <v>423</v>
      </c>
      <c r="L22" s="47" t="s">
        <v>415</v>
      </c>
      <c r="M22" s="64" t="s">
        <v>424</v>
      </c>
      <c r="N22" s="47" t="s">
        <v>425</v>
      </c>
      <c r="O22" s="50" t="s">
        <v>426</v>
      </c>
      <c r="P22" s="43" t="s">
        <v>286</v>
      </c>
    </row>
    <row r="23" spans="1:16" ht="72.5" x14ac:dyDescent="0.35">
      <c r="A23" s="44" t="s">
        <v>360</v>
      </c>
      <c r="B23" s="44" t="s">
        <v>427</v>
      </c>
      <c r="C23" s="44" t="s">
        <v>428</v>
      </c>
      <c r="D23" s="44" t="s">
        <v>362</v>
      </c>
      <c r="E23" s="44" t="s">
        <v>429</v>
      </c>
      <c r="F23" s="44" t="s">
        <v>430</v>
      </c>
      <c r="G23" s="42" t="s">
        <v>431</v>
      </c>
      <c r="H23" s="44" t="s">
        <v>339</v>
      </c>
      <c r="I23" s="44" t="s">
        <v>291</v>
      </c>
      <c r="J23" s="62" t="s">
        <v>287</v>
      </c>
      <c r="K23" s="42"/>
      <c r="L23" s="44" t="s">
        <v>432</v>
      </c>
      <c r="M23" s="42" t="s">
        <v>433</v>
      </c>
      <c r="N23" s="44" t="s">
        <v>415</v>
      </c>
      <c r="O23" s="43"/>
      <c r="P23" s="43" t="s">
        <v>286</v>
      </c>
    </row>
    <row r="24" spans="1:16" ht="174" x14ac:dyDescent="0.35">
      <c r="A24" s="47" t="s">
        <v>360</v>
      </c>
      <c r="B24" s="47" t="s">
        <v>434</v>
      </c>
      <c r="C24" s="44" t="s">
        <v>435</v>
      </c>
      <c r="D24" s="44" t="s">
        <v>362</v>
      </c>
      <c r="E24" s="44" t="s">
        <v>419</v>
      </c>
      <c r="F24" s="44" t="s">
        <v>436</v>
      </c>
      <c r="G24" s="42" t="s">
        <v>437</v>
      </c>
      <c r="H24" s="42" t="s">
        <v>285</v>
      </c>
      <c r="I24" s="42" t="s">
        <v>291</v>
      </c>
      <c r="J24" s="42" t="s">
        <v>438</v>
      </c>
      <c r="K24" s="42"/>
      <c r="L24" s="44" t="s">
        <v>439</v>
      </c>
      <c r="M24" s="42" t="s">
        <v>369</v>
      </c>
      <c r="N24" s="44" t="s">
        <v>425</v>
      </c>
      <c r="O24" s="43"/>
      <c r="P24" s="43" t="s">
        <v>286</v>
      </c>
    </row>
    <row r="25" spans="1:16" ht="43.5" x14ac:dyDescent="0.35">
      <c r="A25" s="47" t="s">
        <v>360</v>
      </c>
      <c r="B25" s="64" t="s">
        <v>440</v>
      </c>
      <c r="C25" s="64" t="s">
        <v>441</v>
      </c>
      <c r="D25" s="64" t="s">
        <v>418</v>
      </c>
      <c r="E25" s="64" t="s">
        <v>419</v>
      </c>
      <c r="F25" s="64" t="s">
        <v>442</v>
      </c>
      <c r="G25" s="64" t="s">
        <v>443</v>
      </c>
      <c r="H25" s="64" t="s">
        <v>339</v>
      </c>
      <c r="I25" s="64" t="s">
        <v>291</v>
      </c>
      <c r="J25" s="64" t="s">
        <v>287</v>
      </c>
      <c r="K25" s="64"/>
      <c r="L25" s="64" t="s">
        <v>439</v>
      </c>
      <c r="M25" s="64" t="s">
        <v>369</v>
      </c>
      <c r="N25" s="47" t="s">
        <v>415</v>
      </c>
      <c r="O25" s="50" t="s">
        <v>426</v>
      </c>
      <c r="P25" s="43" t="s">
        <v>286</v>
      </c>
    </row>
    <row r="26" spans="1:16" ht="43.5" x14ac:dyDescent="0.35">
      <c r="A26" s="47" t="s">
        <v>360</v>
      </c>
      <c r="B26" s="64" t="s">
        <v>444</v>
      </c>
      <c r="C26" s="64" t="s">
        <v>428</v>
      </c>
      <c r="D26" s="64" t="s">
        <v>418</v>
      </c>
      <c r="E26" s="64" t="s">
        <v>419</v>
      </c>
      <c r="F26" s="64" t="s">
        <v>445</v>
      </c>
      <c r="G26" s="64" t="s">
        <v>446</v>
      </c>
      <c r="H26" s="64" t="s">
        <v>339</v>
      </c>
      <c r="I26" s="64" t="s">
        <v>291</v>
      </c>
      <c r="J26" s="64" t="s">
        <v>287</v>
      </c>
      <c r="K26" s="64"/>
      <c r="L26" s="64" t="s">
        <v>447</v>
      </c>
      <c r="M26" s="64" t="s">
        <v>448</v>
      </c>
      <c r="N26" s="47" t="s">
        <v>415</v>
      </c>
      <c r="O26" s="50" t="s">
        <v>426</v>
      </c>
      <c r="P26" s="43" t="s">
        <v>286</v>
      </c>
    </row>
    <row r="27" spans="1:16" ht="43.5" x14ac:dyDescent="0.35">
      <c r="A27" s="44" t="s">
        <v>360</v>
      </c>
      <c r="B27" s="44" t="s">
        <v>449</v>
      </c>
      <c r="C27" s="44" t="s">
        <v>428</v>
      </c>
      <c r="D27" s="44" t="s">
        <v>450</v>
      </c>
      <c r="E27" s="44" t="s">
        <v>419</v>
      </c>
      <c r="F27" s="44" t="s">
        <v>451</v>
      </c>
      <c r="G27" s="42" t="s">
        <v>452</v>
      </c>
      <c r="H27" s="44" t="s">
        <v>285</v>
      </c>
      <c r="I27" s="44" t="s">
        <v>286</v>
      </c>
      <c r="J27" s="42" t="s">
        <v>287</v>
      </c>
      <c r="K27" s="42"/>
      <c r="L27" s="44" t="s">
        <v>451</v>
      </c>
      <c r="M27" s="42" t="s">
        <v>448</v>
      </c>
      <c r="N27" s="44" t="s">
        <v>415</v>
      </c>
      <c r="O27" s="43"/>
      <c r="P27" s="43" t="s">
        <v>286</v>
      </c>
    </row>
    <row r="28" spans="1:16" ht="145" x14ac:dyDescent="0.35">
      <c r="A28" s="44" t="s">
        <v>360</v>
      </c>
      <c r="B28" s="42" t="s">
        <v>453</v>
      </c>
      <c r="C28" s="42" t="s">
        <v>454</v>
      </c>
      <c r="D28" s="42" t="s">
        <v>455</v>
      </c>
      <c r="E28" s="42" t="s">
        <v>456</v>
      </c>
      <c r="F28" s="42" t="s">
        <v>457</v>
      </c>
      <c r="G28" s="42" t="s">
        <v>458</v>
      </c>
      <c r="H28" s="44" t="s">
        <v>285</v>
      </c>
      <c r="I28" s="44" t="s">
        <v>286</v>
      </c>
      <c r="J28" s="62" t="s">
        <v>287</v>
      </c>
      <c r="K28" s="42"/>
      <c r="L28" s="42" t="s">
        <v>459</v>
      </c>
      <c r="M28" s="42" t="s">
        <v>460</v>
      </c>
      <c r="N28" s="44" t="s">
        <v>407</v>
      </c>
      <c r="O28" s="43"/>
      <c r="P28" s="43" t="s">
        <v>286</v>
      </c>
    </row>
    <row r="29" spans="1:16" ht="58" x14ac:dyDescent="0.35">
      <c r="A29" s="65" t="s">
        <v>360</v>
      </c>
      <c r="B29" s="66" t="s">
        <v>461</v>
      </c>
      <c r="C29" s="66" t="s">
        <v>441</v>
      </c>
      <c r="D29" s="66" t="s">
        <v>462</v>
      </c>
      <c r="E29" s="66" t="s">
        <v>463</v>
      </c>
      <c r="F29" s="66" t="s">
        <v>464</v>
      </c>
      <c r="G29" s="66" t="s">
        <v>465</v>
      </c>
      <c r="H29" s="66" t="s">
        <v>339</v>
      </c>
      <c r="I29" s="66" t="s">
        <v>291</v>
      </c>
      <c r="J29" s="66" t="s">
        <v>287</v>
      </c>
      <c r="K29" s="66"/>
      <c r="L29" s="66" t="s">
        <v>466</v>
      </c>
      <c r="M29" s="66" t="s">
        <v>369</v>
      </c>
      <c r="N29" s="65" t="s">
        <v>415</v>
      </c>
      <c r="O29" s="67" t="s">
        <v>467</v>
      </c>
      <c r="P29" s="67" t="s">
        <v>286</v>
      </c>
    </row>
    <row r="30" spans="1:16" ht="72.5" x14ac:dyDescent="0.35">
      <c r="A30" s="44" t="s">
        <v>360</v>
      </c>
      <c r="B30" s="44"/>
      <c r="C30" s="55" t="s">
        <v>330</v>
      </c>
      <c r="D30" s="44" t="s">
        <v>362</v>
      </c>
      <c r="E30" s="55" t="s">
        <v>468</v>
      </c>
      <c r="F30" s="44" t="s">
        <v>332</v>
      </c>
      <c r="G30" s="44" t="s">
        <v>333</v>
      </c>
      <c r="H30" s="44" t="s">
        <v>285</v>
      </c>
      <c r="I30" s="55" t="s">
        <v>286</v>
      </c>
      <c r="J30" s="42" t="s">
        <v>287</v>
      </c>
      <c r="K30" s="44"/>
      <c r="L30" s="42" t="s">
        <v>368</v>
      </c>
      <c r="M30" s="55" t="s">
        <v>334</v>
      </c>
      <c r="N30" s="44" t="s">
        <v>328</v>
      </c>
      <c r="O30" s="43" t="s">
        <v>469</v>
      </c>
      <c r="P30" s="43" t="s">
        <v>286</v>
      </c>
    </row>
    <row r="31" spans="1:16" ht="72.5" x14ac:dyDescent="0.35">
      <c r="A31" s="42" t="s">
        <v>342</v>
      </c>
      <c r="B31" s="68"/>
      <c r="C31" s="42" t="s">
        <v>148</v>
      </c>
      <c r="D31" s="42" t="s">
        <v>352</v>
      </c>
      <c r="E31" s="44" t="s">
        <v>470</v>
      </c>
      <c r="F31" s="44" t="s">
        <v>471</v>
      </c>
      <c r="G31" s="44" t="s">
        <v>472</v>
      </c>
      <c r="H31" s="42" t="s">
        <v>285</v>
      </c>
      <c r="I31" s="44" t="s">
        <v>347</v>
      </c>
      <c r="J31" s="44" t="s">
        <v>348</v>
      </c>
      <c r="K31" s="42"/>
      <c r="L31" s="42" t="s">
        <v>473</v>
      </c>
      <c r="M31" s="42" t="s">
        <v>474</v>
      </c>
      <c r="N31" s="55" t="s">
        <v>475</v>
      </c>
      <c r="O31" s="43" t="s">
        <v>476</v>
      </c>
      <c r="P31" s="43" t="s">
        <v>286</v>
      </c>
    </row>
    <row r="32" spans="1:16" ht="87" x14ac:dyDescent="0.35">
      <c r="A32" s="42" t="s">
        <v>342</v>
      </c>
      <c r="B32" s="42"/>
      <c r="C32" s="42" t="s">
        <v>294</v>
      </c>
      <c r="D32" s="42" t="s">
        <v>352</v>
      </c>
      <c r="E32" s="42" t="s">
        <v>477</v>
      </c>
      <c r="F32" s="42" t="s">
        <v>297</v>
      </c>
      <c r="G32" s="42" t="s">
        <v>478</v>
      </c>
      <c r="H32" s="42" t="s">
        <v>285</v>
      </c>
      <c r="I32" s="44" t="s">
        <v>347</v>
      </c>
      <c r="J32" s="42" t="s">
        <v>356</v>
      </c>
      <c r="K32" s="42" t="s">
        <v>479</v>
      </c>
      <c r="L32" s="42"/>
      <c r="M32" s="42"/>
      <c r="N32" s="42" t="s">
        <v>359</v>
      </c>
      <c r="O32" s="43"/>
      <c r="P32" s="43" t="s">
        <v>480</v>
      </c>
    </row>
    <row r="33" spans="1:16" ht="87" x14ac:dyDescent="0.35">
      <c r="A33" s="42" t="s">
        <v>342</v>
      </c>
      <c r="B33" s="42"/>
      <c r="C33" s="42" t="s">
        <v>294</v>
      </c>
      <c r="D33" s="42" t="s">
        <v>352</v>
      </c>
      <c r="E33" s="42" t="s">
        <v>481</v>
      </c>
      <c r="F33" s="42" t="s">
        <v>305</v>
      </c>
      <c r="G33" s="42" t="s">
        <v>306</v>
      </c>
      <c r="H33" s="42" t="s">
        <v>285</v>
      </c>
      <c r="I33" s="44" t="s">
        <v>347</v>
      </c>
      <c r="J33" s="42" t="s">
        <v>356</v>
      </c>
      <c r="K33" s="42"/>
      <c r="L33" s="42" t="s">
        <v>358</v>
      </c>
      <c r="M33" s="42"/>
      <c r="N33" s="42" t="s">
        <v>359</v>
      </c>
      <c r="O33" s="43"/>
      <c r="P33" s="43" t="s">
        <v>480</v>
      </c>
    </row>
    <row r="34" spans="1:16" ht="145" x14ac:dyDescent="0.35">
      <c r="A34" s="42" t="s">
        <v>342</v>
      </c>
      <c r="B34" s="42"/>
      <c r="C34" s="42" t="s">
        <v>322</v>
      </c>
      <c r="D34" s="42" t="s">
        <v>344</v>
      </c>
      <c r="E34" s="42" t="s">
        <v>323</v>
      </c>
      <c r="F34" s="42" t="s">
        <v>482</v>
      </c>
      <c r="G34" s="42" t="s">
        <v>483</v>
      </c>
      <c r="H34" s="42" t="s">
        <v>285</v>
      </c>
      <c r="I34" s="44" t="s">
        <v>347</v>
      </c>
      <c r="J34" s="42" t="s">
        <v>348</v>
      </c>
      <c r="K34" s="42"/>
      <c r="L34" s="42" t="s">
        <v>484</v>
      </c>
      <c r="M34" s="42" t="s">
        <v>327</v>
      </c>
      <c r="N34" s="42" t="s">
        <v>359</v>
      </c>
      <c r="O34" s="43"/>
      <c r="P34" s="43" t="s">
        <v>480</v>
      </c>
    </row>
    <row r="35" spans="1:16" ht="87" x14ac:dyDescent="0.35">
      <c r="A35" s="42" t="s">
        <v>342</v>
      </c>
      <c r="B35" s="42"/>
      <c r="C35" s="42" t="s">
        <v>330</v>
      </c>
      <c r="D35" s="42" t="s">
        <v>344</v>
      </c>
      <c r="E35" s="42" t="s">
        <v>331</v>
      </c>
      <c r="F35" s="42" t="s">
        <v>332</v>
      </c>
      <c r="G35" s="42" t="s">
        <v>333</v>
      </c>
      <c r="H35" s="42" t="s">
        <v>285</v>
      </c>
      <c r="I35" s="44" t="s">
        <v>347</v>
      </c>
      <c r="J35" s="42" t="s">
        <v>348</v>
      </c>
      <c r="K35" s="42"/>
      <c r="L35" s="42" t="s">
        <v>358</v>
      </c>
      <c r="M35" s="42" t="s">
        <v>334</v>
      </c>
      <c r="N35" s="42" t="s">
        <v>359</v>
      </c>
      <c r="O35" s="43"/>
      <c r="P35" s="43" t="s">
        <v>480</v>
      </c>
    </row>
    <row r="36" spans="1:16" ht="87" x14ac:dyDescent="0.35">
      <c r="A36" s="42" t="s">
        <v>342</v>
      </c>
      <c r="B36" s="42"/>
      <c r="C36" s="42" t="s">
        <v>202</v>
      </c>
      <c r="D36" s="42" t="s">
        <v>344</v>
      </c>
      <c r="E36" s="42" t="s">
        <v>336</v>
      </c>
      <c r="F36" s="42" t="s">
        <v>337</v>
      </c>
      <c r="G36" s="42" t="s">
        <v>338</v>
      </c>
      <c r="H36" s="42" t="s">
        <v>339</v>
      </c>
      <c r="I36" s="44" t="s">
        <v>347</v>
      </c>
      <c r="J36" s="42" t="s">
        <v>348</v>
      </c>
      <c r="K36" s="42"/>
      <c r="L36" s="42" t="s">
        <v>485</v>
      </c>
      <c r="M36" s="42" t="s">
        <v>341</v>
      </c>
      <c r="N36" s="42" t="s">
        <v>359</v>
      </c>
      <c r="O36" s="43"/>
      <c r="P36" s="43" t="s">
        <v>480</v>
      </c>
    </row>
    <row r="37" spans="1:16" ht="101.5" x14ac:dyDescent="0.35">
      <c r="A37" s="44" t="s">
        <v>278</v>
      </c>
      <c r="B37" s="55"/>
      <c r="C37" s="55" t="s">
        <v>294</v>
      </c>
      <c r="D37" s="55" t="s">
        <v>295</v>
      </c>
      <c r="E37" s="44" t="s">
        <v>486</v>
      </c>
      <c r="F37" s="42" t="s">
        <v>354</v>
      </c>
      <c r="G37" s="44" t="s">
        <v>355</v>
      </c>
      <c r="H37" s="55" t="s">
        <v>285</v>
      </c>
      <c r="I37" s="55" t="s">
        <v>286</v>
      </c>
      <c r="J37" s="56" t="s">
        <v>299</v>
      </c>
      <c r="K37" s="55" t="s">
        <v>357</v>
      </c>
      <c r="L37" s="55" t="s">
        <v>300</v>
      </c>
      <c r="M37" s="55"/>
      <c r="N37" s="55" t="s">
        <v>300</v>
      </c>
      <c r="O37" s="43"/>
      <c r="P37" s="43" t="s">
        <v>480</v>
      </c>
    </row>
    <row r="38" spans="1:16" ht="87" x14ac:dyDescent="0.35">
      <c r="A38" s="44" t="s">
        <v>278</v>
      </c>
      <c r="B38" s="55"/>
      <c r="C38" s="55" t="s">
        <v>148</v>
      </c>
      <c r="D38" s="55" t="s">
        <v>295</v>
      </c>
      <c r="E38" s="44" t="s">
        <v>470</v>
      </c>
      <c r="F38" s="44" t="s">
        <v>487</v>
      </c>
      <c r="G38" s="44" t="s">
        <v>488</v>
      </c>
      <c r="H38" s="55" t="s">
        <v>285</v>
      </c>
      <c r="I38" s="55" t="s">
        <v>286</v>
      </c>
      <c r="J38" s="55" t="s">
        <v>287</v>
      </c>
      <c r="K38" s="55"/>
      <c r="L38" s="55" t="s">
        <v>489</v>
      </c>
      <c r="M38" s="55" t="s">
        <v>474</v>
      </c>
      <c r="N38" s="55" t="s">
        <v>475</v>
      </c>
      <c r="O38" s="43"/>
      <c r="P38" s="43" t="s">
        <v>480</v>
      </c>
    </row>
  </sheetData>
  <autoFilter ref="A1:P38" xr:uid="{00000000-0009-0000-0000-000005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6"/>
  <sheetViews>
    <sheetView zoomScale="85" zoomScaleNormal="85" workbookViewId="0">
      <selection activeCell="A17" sqref="A17"/>
    </sheetView>
  </sheetViews>
  <sheetFormatPr defaultColWidth="8.90625" defaultRowHeight="14.5" x14ac:dyDescent="0.35"/>
  <cols>
    <col min="1" max="1" width="64.81640625" style="29" bestFit="1" customWidth="1"/>
    <col min="2" max="2" width="62.7265625" style="29" customWidth="1"/>
    <col min="3" max="3" width="38.1796875" customWidth="1"/>
    <col min="4" max="4" width="23.08984375" customWidth="1"/>
  </cols>
  <sheetData>
    <row r="1" spans="1:4" x14ac:dyDescent="0.35">
      <c r="A1" s="33" t="s">
        <v>249</v>
      </c>
      <c r="B1" s="33" t="s">
        <v>250</v>
      </c>
      <c r="C1" s="30" t="s">
        <v>251</v>
      </c>
      <c r="D1" t="s">
        <v>252</v>
      </c>
    </row>
    <row r="2" spans="1:4" x14ac:dyDescent="0.35">
      <c r="A2" s="70" t="s">
        <v>253</v>
      </c>
      <c r="B2" s="33"/>
      <c r="C2" s="30"/>
      <c r="D2" s="31"/>
    </row>
    <row r="3" spans="1:4" x14ac:dyDescent="0.35">
      <c r="A3" s="70" t="s">
        <v>254</v>
      </c>
      <c r="B3" s="33"/>
      <c r="C3" s="30"/>
      <c r="D3" s="31"/>
    </row>
    <row r="4" spans="1:4" x14ac:dyDescent="0.35">
      <c r="A4" s="70" t="s">
        <v>87</v>
      </c>
      <c r="B4" s="33"/>
      <c r="C4" s="30"/>
      <c r="D4" s="31"/>
    </row>
    <row r="5" spans="1:4" x14ac:dyDescent="0.35">
      <c r="A5" s="32" t="s">
        <v>255</v>
      </c>
      <c r="B5" s="32"/>
      <c r="C5" s="30"/>
      <c r="D5" s="31"/>
    </row>
    <row r="6" spans="1:4" x14ac:dyDescent="0.35">
      <c r="A6" s="32" t="s">
        <v>256</v>
      </c>
      <c r="B6" s="32"/>
      <c r="C6" s="30"/>
      <c r="D6" s="31"/>
    </row>
    <row r="7" spans="1:4" x14ac:dyDescent="0.35">
      <c r="A7" s="31" t="s">
        <v>257</v>
      </c>
      <c r="B7" s="31"/>
      <c r="C7" s="31"/>
      <c r="D7" s="31"/>
    </row>
    <row r="8" spans="1:4" x14ac:dyDescent="0.35">
      <c r="A8" s="31" t="s">
        <v>258</v>
      </c>
      <c r="B8" s="31"/>
      <c r="C8" s="31"/>
      <c r="D8" s="31"/>
    </row>
    <row r="9" spans="1:4" x14ac:dyDescent="0.35">
      <c r="A9" s="31" t="s">
        <v>259</v>
      </c>
      <c r="B9" s="31"/>
      <c r="C9" s="30"/>
      <c r="D9" s="31"/>
    </row>
    <row r="10" spans="1:4" x14ac:dyDescent="0.35">
      <c r="A10" s="29" t="s">
        <v>260</v>
      </c>
      <c r="D10" s="31"/>
    </row>
    <row r="11" spans="1:4" x14ac:dyDescent="0.35">
      <c r="D11" s="31"/>
    </row>
    <row r="12" spans="1:4" x14ac:dyDescent="0.35">
      <c r="A12" s="29" t="s">
        <v>135</v>
      </c>
      <c r="D12" s="31"/>
    </row>
    <row r="13" spans="1:4" x14ac:dyDescent="0.35">
      <c r="A13" s="29" t="s">
        <v>127</v>
      </c>
      <c r="D13" s="31"/>
    </row>
    <row r="14" spans="1:4" x14ac:dyDescent="0.35">
      <c r="A14" s="29" t="s">
        <v>140</v>
      </c>
      <c r="D14" s="31"/>
    </row>
    <row r="15" spans="1:4" x14ac:dyDescent="0.35">
      <c r="A15" s="29" t="s">
        <v>261</v>
      </c>
      <c r="D15" s="31"/>
    </row>
    <row r="16" spans="1:4" x14ac:dyDescent="0.35">
      <c r="A16" s="29" t="s">
        <v>119</v>
      </c>
      <c r="D16" s="31"/>
    </row>
    <row r="76" spans="3:3" x14ac:dyDescent="0.35">
      <c r="C76" t="s">
        <v>262</v>
      </c>
    </row>
  </sheetData>
  <phoneticPr fontId="10" type="noConversion"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92312A7A2BF545B70E6D3A47166852" ma:contentTypeVersion="10" ma:contentTypeDescription="Create a new document." ma:contentTypeScope="" ma:versionID="624cd5e10e59cc5f0c5b9278667887b7">
  <xsd:schema xmlns:xsd="http://www.w3.org/2001/XMLSchema" xmlns:xs="http://www.w3.org/2001/XMLSchema" xmlns:p="http://schemas.microsoft.com/office/2006/metadata/properties" xmlns:ns2="74a48cf8-d202-40cf-8f46-d9b61aa4ebbe" targetNamespace="http://schemas.microsoft.com/office/2006/metadata/properties" ma:root="true" ma:fieldsID="8ee5c6401cce5bffbbe10b3b3ab68c61" ns2:_="">
    <xsd:import namespace="74a48cf8-d202-40cf-8f46-d9b61aa4eb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48cf8-d202-40cf-8f46-d9b61aa4e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300e09-57fb-4908-bc63-a6b89b58ee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a48cf8-d202-40cf-8f46-d9b61aa4eb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55DEBE-5719-470F-9EB5-70C05C3C0B2C}"/>
</file>

<file path=customXml/itemProps2.xml><?xml version="1.0" encoding="utf-8"?>
<ds:datastoreItem xmlns:ds="http://schemas.openxmlformats.org/officeDocument/2006/customXml" ds:itemID="{6DA1BF5D-CBDE-4770-924B-196E7429D38C}">
  <ds:schemaRefs>
    <ds:schemaRef ds:uri="http://www.w3.org/XML/1998/namespace"/>
    <ds:schemaRef ds:uri="http://schemas.openxmlformats.org/package/2006/metadata/core-properties"/>
    <ds:schemaRef ds:uri="4b7e160e-5cac-456c-8530-346c50306b7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8b71c76a-7b10-4a0e-a503-f0e18a68a434"/>
    <ds:schemaRef ds:uri="http://schemas.microsoft.com/office/2006/metadata/properties"/>
    <ds:schemaRef ds:uri="http://purl.org/dc/elements/1.1/"/>
    <ds:schemaRef ds:uri="74a48cf8-d202-40cf-8f46-d9b61aa4ebbe"/>
  </ds:schemaRefs>
</ds:datastoreItem>
</file>

<file path=customXml/itemProps3.xml><?xml version="1.0" encoding="utf-8"?>
<ds:datastoreItem xmlns:ds="http://schemas.openxmlformats.org/officeDocument/2006/customXml" ds:itemID="{D361F49A-D5E9-4F71-AD94-62FA58CB9D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Úvod</vt:lpstr>
      <vt:lpstr>KATALOG_POZIADAVKY</vt:lpstr>
      <vt:lpstr> Moduly a inkrementy</vt:lpstr>
      <vt:lpstr>ORIGINAL_BIZNIS_POŽIADAVKY</vt:lpstr>
      <vt:lpstr>CIS_OBLASTPOZIADAVIEK</vt:lpstr>
      <vt:lpstr>Oblasť_požiadavky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PS</dc:creator>
  <cp:keywords/>
  <dc:description/>
  <cp:lastModifiedBy>Tomáš Beljak</cp:lastModifiedBy>
  <cp:revision/>
  <dcterms:created xsi:type="dcterms:W3CDTF">2015-01-29T13:50:20Z</dcterms:created>
  <dcterms:modified xsi:type="dcterms:W3CDTF">2025-11-12T07:32:05Z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0x010100EA92312A7A2BF545B70E6D3A47166852</vt:lpwstr>
  </property>
  <property fmtid="{D5CDD505-2E9C-101B-9397-08002B2CF9AE}" pid="3" name="MediaServiceImageTags">
    <vt:lpwstr/>
  </property>
</Properties>
</file>